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44" activeTab="3"/>
  </bookViews>
  <sheets>
    <sheet name="表紙" sheetId="5" r:id="rId1"/>
    <sheet name="R６事業報告" sheetId="3" r:id="rId2"/>
    <sheet name="R６予算実績" sheetId="12" r:id="rId3"/>
    <sheet name="R７事業計画" sheetId="4" r:id="rId4"/>
    <sheet name="R７予算（案）" sheetId="11" r:id="rId5"/>
    <sheet name="役員役割" sheetId="1" r:id="rId6"/>
    <sheet name="Sheet1" sheetId="13" r:id="rId7"/>
  </sheets>
  <calcPr calcId="144525"/>
</workbook>
</file>

<file path=xl/sharedStrings.xml><?xml version="1.0" encoding="utf-8"?>
<sst xmlns="http://schemas.openxmlformats.org/spreadsheetml/2006/main" count="417" uniqueCount="278">
  <si>
    <t>議事次第</t>
  </si>
  <si>
    <t>１．開会</t>
  </si>
  <si>
    <t>２．会長あいさつ</t>
  </si>
  <si>
    <t>３．報告事項</t>
  </si>
  <si>
    <t>　　①　令和６年度事業報告</t>
  </si>
  <si>
    <t>　　②　令和６年度会計報告</t>
  </si>
  <si>
    <t>　　③　令和７年度事業計画（案）</t>
  </si>
  <si>
    <t>　　④　令和７年度収支予算（案）</t>
  </si>
  <si>
    <t>　　⑤　全日本バレーボール小学生大会</t>
  </si>
  <si>
    <t>　　　　　　　　　　　　　　　　　神戸地区大会</t>
  </si>
  <si>
    <t>令和６年度事業報告</t>
  </si>
  <si>
    <t>月</t>
  </si>
  <si>
    <t>日</t>
  </si>
  <si>
    <t>内容</t>
  </si>
  <si>
    <t>主催</t>
  </si>
  <si>
    <t>会場</t>
  </si>
  <si>
    <t>出席者等</t>
  </si>
  <si>
    <t>総会</t>
  </si>
  <si>
    <t>県小連</t>
  </si>
  <si>
    <t>福祉センター</t>
  </si>
  <si>
    <t>西・荒川・加藤</t>
  </si>
  <si>
    <t>市小連</t>
  </si>
  <si>
    <t>第１回常任理事会</t>
  </si>
  <si>
    <t>神戸協会</t>
  </si>
  <si>
    <t>コミスタ神戸</t>
  </si>
  <si>
    <t>荒川</t>
  </si>
  <si>
    <t>審判講習会</t>
  </si>
  <si>
    <t>井吹東小学校</t>
  </si>
  <si>
    <t>西・矢野・鈴木・平井・瀧川</t>
  </si>
  <si>
    <t>神戸地区大会予選</t>
  </si>
  <si>
    <t>出合・長尾・平野</t>
  </si>
  <si>
    <t>女子：３チーム　混合：１１チーム</t>
  </si>
  <si>
    <t>第２回実行委員会</t>
  </si>
  <si>
    <t>西・荒川</t>
  </si>
  <si>
    <t>全日本バレーボール
小学生大会
神戸地区大会決勝</t>
  </si>
  <si>
    <t>北神戸田園
スポーツ公園
女子：３チーム
混合：１１チーム</t>
  </si>
  <si>
    <t>女子</t>
  </si>
  <si>
    <t>優勝：出合ミッキーズ
準優勝：鈴蘭台ＪＶＣ</t>
  </si>
  <si>
    <t>混合</t>
  </si>
  <si>
    <t>優勝：流星　準優勝：成徳JVC
３位：樫野オレンジ、若草ジュニア</t>
  </si>
  <si>
    <t>【審判】西・平井・鈴木・瀧川</t>
  </si>
  <si>
    <t>第３回実行委員会</t>
  </si>
  <si>
    <t>22・23</t>
  </si>
  <si>
    <t>全日本バレーボール
小学生大会
兵庫県大会</t>
  </si>
  <si>
    <t>兵庫県立体育館</t>
  </si>
  <si>
    <t>出合・井吹：２回戦敗退、鈴蘭台：１回戦敗退</t>
  </si>
  <si>
    <t>流星：準優勝、成徳：２回戦敗退
樫野・若草：１回戦敗退</t>
  </si>
  <si>
    <t>【審判】矢野・平井・瀧川②【競技・総務】西②・荒川②・小倉・永田・平松・古賀・黒野・峯・新垣・前川・笠松・流星・成徳・若草・樫野</t>
  </si>
  <si>
    <t>第4回実行委員会</t>
  </si>
  <si>
    <t>第２回常任理事会</t>
  </si>
  <si>
    <t>第１回フレンドリー大会</t>
  </si>
  <si>
    <t>各小学校</t>
  </si>
  <si>
    <t>バレーボール教室</t>
  </si>
  <si>
    <t>神戸親和大学</t>
  </si>
  <si>
    <t>99人参加</t>
  </si>
  <si>
    <t>抽選会</t>
  </si>
  <si>
    <t>長尾・若草・湊</t>
  </si>
  <si>
    <t>第３回常任理事会</t>
  </si>
  <si>
    <t>兵庫県小学生
バレーボール
選手権大会
神戸地区大会</t>
  </si>
  <si>
    <t>北神戸田園スポーツ
神アリーナ
女子：３チーム
混合：１１チーム</t>
  </si>
  <si>
    <t>優勝：出合ミッキーズ
準優勝：井吹ブラック</t>
  </si>
  <si>
    <t>優勝：成徳JVC、準優勝：流星
３位：垂水スターズ、若草ジュニア</t>
  </si>
  <si>
    <t>【審判】鈴木・平井・西・瀧川</t>
  </si>
  <si>
    <t>第５回実行委員会</t>
  </si>
  <si>
    <t>兵庫県小学生
バレーボール
選手権大会</t>
  </si>
  <si>
    <t>西播地区</t>
  </si>
  <si>
    <t>出合ミッキーズ：３位（近畿大会出場）
井吹：１回戦敗退</t>
  </si>
  <si>
    <t>成徳JVC：３位、流星・若草：２回戦敗退、垂水：１回戦敗退</t>
  </si>
  <si>
    <t>【審判】平井・瀧川【競技】笠松</t>
  </si>
  <si>
    <t>3・4</t>
  </si>
  <si>
    <t>近畿選手権大会</t>
  </si>
  <si>
    <t>近畿小連</t>
  </si>
  <si>
    <t>和歌山</t>
  </si>
  <si>
    <t>女子：出合ミッキーズ</t>
  </si>
  <si>
    <t>第２回フレンドリー大会</t>
  </si>
  <si>
    <t>吉川総合体育館</t>
  </si>
  <si>
    <t>常任委員会</t>
  </si>
  <si>
    <t>兵庫区文化センター</t>
  </si>
  <si>
    <t>第４回常任理事会</t>
  </si>
  <si>
    <t>24・25</t>
  </si>
  <si>
    <t>第２回親和
ジュニアカップ</t>
  </si>
  <si>
    <t>神戸親和大学
女子：８チーム
混合：１６チーム</t>
  </si>
  <si>
    <t>優勝：井吹ブラック、準優勝：西須磨ジュニア、３位：長尾ＪＶＣ</t>
  </si>
  <si>
    <t>優勝：流星、準優勝：出合ミッキーズ、３位：成徳JVC、五位の池</t>
  </si>
  <si>
    <t>理事総会</t>
  </si>
  <si>
    <t>ラッセホール</t>
  </si>
  <si>
    <t>西</t>
  </si>
  <si>
    <t>令和６年度　会計報告</t>
  </si>
  <si>
    <t>　１．収入の部</t>
  </si>
  <si>
    <t>　　繰越金</t>
  </si>
  <si>
    <t>　　登録料（県協会へ納付）</t>
  </si>
  <si>
    <t>＠5,000×（女子3チーム混合12チーム）</t>
  </si>
  <si>
    <t>＠3,000×12チーム（フレンドリー登録）</t>
  </si>
  <si>
    <t>　　神戸地区登録料</t>
  </si>
  <si>
    <t>＠1,000×18チーム</t>
  </si>
  <si>
    <t>　　大会参加費（全日本大会）</t>
  </si>
  <si>
    <t>＠3,000×14チーム</t>
  </si>
  <si>
    <t>　　大会参加費（選手権大会）</t>
  </si>
  <si>
    <t>　　大会参加費（フレンドリー大会）</t>
  </si>
  <si>
    <t>＠1,000×12チーム</t>
  </si>
  <si>
    <t>　　協賛費</t>
  </si>
  <si>
    <t>くぼみづき</t>
  </si>
  <si>
    <t>　　その他</t>
  </si>
  <si>
    <t>競技力向上費・利息</t>
  </si>
  <si>
    <t>計</t>
  </si>
  <si>
    <t>　２．支出の部</t>
  </si>
  <si>
    <t>　　納付金（県連盟へ）</t>
  </si>
  <si>
    <t>＠5,000×27チーム（24,000補助）</t>
  </si>
  <si>
    <t>　　納付金（神戸協会へ）</t>
  </si>
  <si>
    <t>　　会議費</t>
  </si>
  <si>
    <t>（2,800×3）</t>
  </si>
  <si>
    <t>　　通信費</t>
  </si>
  <si>
    <t>振込手数料(110×2・220・550）判子110</t>
  </si>
  <si>
    <t>　　市大会</t>
  </si>
  <si>
    <t>体育館</t>
  </si>
  <si>
    <t>32,640・32,940・24,500</t>
  </si>
  <si>
    <t>レプリカ</t>
  </si>
  <si>
    <t>21,120・4,207・21,120・4,207</t>
  </si>
  <si>
    <t>賞状</t>
  </si>
  <si>
    <t>726・363・5,896・726・726</t>
  </si>
  <si>
    <t>コート準備</t>
  </si>
  <si>
    <t>ラインテープ（4,826・4,040）</t>
  </si>
  <si>
    <t>大会冊子</t>
  </si>
  <si>
    <t>日当（審判）全日本</t>
  </si>
  <si>
    <t>審判＠2,000×4人</t>
  </si>
  <si>
    <t>日当（審判）選手権</t>
  </si>
  <si>
    <t>@2,000×4人・役員＠1,000×2人</t>
  </si>
  <si>
    <t>その他</t>
  </si>
  <si>
    <t>茶菓子（3,025・3,746）旅費170</t>
  </si>
  <si>
    <t>　　バレーボール教室</t>
  </si>
  <si>
    <t>謝礼</t>
  </si>
  <si>
    <t>3,575・2,700</t>
  </si>
  <si>
    <t>　　親和ジュニアカップ</t>
  </si>
  <si>
    <t>レプリカ24,024　賞状1,331</t>
  </si>
  <si>
    <t>謝礼3,240・4,320　日当1,000</t>
  </si>
  <si>
    <t>　　審判講習会</t>
  </si>
  <si>
    <t>日当（半日）</t>
  </si>
  <si>
    <t>@1,000×5人　名札3,500　封筒110</t>
  </si>
  <si>
    <t>　　県大会</t>
  </si>
  <si>
    <t>日当（役員）</t>
  </si>
  <si>
    <t>全@2,000×13人@1,000×8人　選@2,000×2人@1,000×1人</t>
  </si>
  <si>
    <t>日当（審判）</t>
  </si>
  <si>
    <t>@2,000×6人（全日本4人、選手権2人）</t>
  </si>
  <si>
    <t>宿泊費</t>
  </si>
  <si>
    <t>選手権大会前泊</t>
  </si>
  <si>
    <t>　　近畿大会</t>
  </si>
  <si>
    <t>@3,000×1人（和歌山県）</t>
  </si>
  <si>
    <t>　　県実行委員会</t>
  </si>
  <si>
    <t>日当</t>
  </si>
  <si>
    <t>@1,000×18回</t>
  </si>
  <si>
    <t>　　倫理委員会他</t>
  </si>
  <si>
    <t>@1,000×2人</t>
  </si>
  <si>
    <t>　その他（繰越）</t>
  </si>
  <si>
    <t>・以上　報告いたします。</t>
  </si>
  <si>
    <t>会　　　計　笠松　万美</t>
  </si>
  <si>
    <t>・会計監査の結果、諸帳簿・領収書等が完備され</t>
  </si>
  <si>
    <t>会計監査　佐田　友紀</t>
  </si>
  <si>
    <t>適正に執行されていることを報告いたします。</t>
  </si>
  <si>
    <t>令和７年度　事業計画</t>
  </si>
  <si>
    <t>備考</t>
  </si>
  <si>
    <t>理事総会・第１回実行委員会</t>
  </si>
  <si>
    <t>総会（抽選会）</t>
  </si>
  <si>
    <t>神戸市立総合福祉センター</t>
  </si>
  <si>
    <t>コミスタこうべ</t>
  </si>
  <si>
    <t>審判委員会・伝達講習会</t>
  </si>
  <si>
    <t>丹有</t>
  </si>
  <si>
    <t>全日本バレーボール小学生大会
神戸地区大会予選</t>
  </si>
  <si>
    <t>各会場</t>
  </si>
  <si>
    <t>全日本バレーボール小学生大会
神戸地区大会決勝トーナメント</t>
  </si>
  <si>
    <t>グリーンアリーナ神戸（サブ）</t>
  </si>
  <si>
    <t>（抽選会）</t>
  </si>
  <si>
    <t>21・22</t>
  </si>
  <si>
    <t>全日本バレーボール
小学生大会兵庫県大会</t>
  </si>
  <si>
    <t>県立総合体育館</t>
  </si>
  <si>
    <t>第４回実行委員会</t>
  </si>
  <si>
    <t>（配分決定）</t>
  </si>
  <si>
    <t>フレンドリー大会</t>
  </si>
  <si>
    <t>北神戸田園スポーツ公園</t>
  </si>
  <si>
    <t>4～7</t>
  </si>
  <si>
    <t>全日本バレーボール小学生大会</t>
  </si>
  <si>
    <t>日小連</t>
  </si>
  <si>
    <t>デンソーテンバレーボール教室</t>
  </si>
  <si>
    <t>デンソーテン</t>
  </si>
  <si>
    <t>後援</t>
  </si>
  <si>
    <t>30・31</t>
  </si>
  <si>
    <t>近畿小学生バレーボール選手権大会</t>
  </si>
  <si>
    <t>堺市原池公園体育館</t>
  </si>
  <si>
    <t>兵庫県小学生バレーボール選手権大会
神戸地区大会予選</t>
  </si>
  <si>
    <t>兵庫県小学生バレーボール選手権大会
神戸地区大会決勝トーナメント</t>
  </si>
  <si>
    <t>兵庫県小学生バレーボール
選手権大会</t>
  </si>
  <si>
    <t>丹有地区</t>
  </si>
  <si>
    <t>13・14</t>
  </si>
  <si>
    <t>グリーンアリーナ神戸・中央体育館</t>
  </si>
  <si>
    <t>兵庫県主催</t>
  </si>
  <si>
    <t>神戸学院大学杯</t>
  </si>
  <si>
    <t>神戸学院大学</t>
  </si>
  <si>
    <t>常任理事会</t>
  </si>
  <si>
    <t>第２回親和ジュニアカップ</t>
  </si>
  <si>
    <t>28・29</t>
  </si>
  <si>
    <t>デンソーテン杯</t>
  </si>
  <si>
    <t>令和７年度　予算（案）</t>
  </si>
  <si>
    <t>　　登録料（連盟・協会へ納付）</t>
  </si>
  <si>
    <t>＠5,000×17チーム</t>
  </si>
  <si>
    <t>　　登録料（フレンドリー登録）</t>
  </si>
  <si>
    <t>＠3,000×15チーム</t>
  </si>
  <si>
    <t>　　登録料（神戸地区運営費）</t>
  </si>
  <si>
    <t>　　大会参加費（全日本バレーボール小学生大会）</t>
  </si>
  <si>
    <t>＠3,000×14チーム（予選）</t>
  </si>
  <si>
    <t>＠3,000×15チーム（予選）</t>
  </si>
  <si>
    <t>　　フレンドリー大会</t>
  </si>
  <si>
    <t>＠2,000×15チーム×2回</t>
  </si>
  <si>
    <t>＠1,000×24チーム</t>
  </si>
  <si>
    <t>　　競技力向上費</t>
  </si>
  <si>
    <t>＠5,000×29チーム</t>
  </si>
  <si>
    <t>＠2,800×3回（会議室）</t>
  </si>
  <si>
    <t>振込手数料、コピー代等</t>
  </si>
  <si>
    <t>　　地区大会</t>
  </si>
  <si>
    <t>＠20,000×4回（春・秋、フレンドリー大会2回）</t>
  </si>
  <si>
    <t>レプリカ・賞状</t>
  </si>
  <si>
    <t>春・秋</t>
  </si>
  <si>
    <t>ラインテープ他</t>
  </si>
  <si>
    <t>＠2,000×6人×2回</t>
  </si>
  <si>
    <t>＠2,000×2人×2日</t>
  </si>
  <si>
    <t>レプリカ　謝礼</t>
  </si>
  <si>
    <t>＠1,000×5人</t>
  </si>
  <si>
    <t>　　県大会（春）</t>
  </si>
  <si>
    <t>＠2,000×8人×2日</t>
  </si>
  <si>
    <t>＠2,000×5人×2日</t>
  </si>
  <si>
    <t>　　県大会（秋）</t>
  </si>
  <si>
    <t>＠2,000×2人</t>
  </si>
  <si>
    <t>＠2,000×3人</t>
  </si>
  <si>
    <t>　　実行委員会</t>
  </si>
  <si>
    <t>＠1,000×2人×7回</t>
  </si>
  <si>
    <t>　　倫理案件</t>
  </si>
  <si>
    <t>日当・旅費</t>
  </si>
  <si>
    <t>神戸市小学生バレーボール連盟役員（令和７・８年度）</t>
  </si>
  <si>
    <t>職名</t>
  </si>
  <si>
    <t>氏名</t>
  </si>
  <si>
    <t>担当・役割</t>
  </si>
  <si>
    <t>顧問</t>
  </si>
  <si>
    <t>熊谷　誠</t>
  </si>
  <si>
    <t>協会：副会長</t>
  </si>
  <si>
    <t>会長</t>
  </si>
  <si>
    <t>西　祐司</t>
  </si>
  <si>
    <t>県小連常任理事（副会長）</t>
  </si>
  <si>
    <t>協会：副理事長</t>
  </si>
  <si>
    <t>理事長</t>
  </si>
  <si>
    <t>荒川　恭次
（井吹）</t>
  </si>
  <si>
    <t>県小連常任理事（理事長）</t>
  </si>
  <si>
    <t>協会：常任理事（強化担当）</t>
  </si>
  <si>
    <t>（大道　奈津子）</t>
  </si>
  <si>
    <t>県小連会計</t>
  </si>
  <si>
    <t>副理事長</t>
  </si>
  <si>
    <t>佐田　友紀
（成徳）</t>
  </si>
  <si>
    <t>大会運営（開会式、決勝戦）
協会：理事（指導普及担当）</t>
  </si>
  <si>
    <t>レプリカ・MRS・大会会場確保</t>
  </si>
  <si>
    <t>総務委員長</t>
  </si>
  <si>
    <t>小倉　誠一
（福田）</t>
  </si>
  <si>
    <t>抽選会会場確保・備品管理</t>
  </si>
  <si>
    <t>協会：理事（総務担当）</t>
  </si>
  <si>
    <t>総務副委員長</t>
  </si>
  <si>
    <t>吉田　保
（井吹）</t>
  </si>
  <si>
    <t>ホームページ</t>
  </si>
  <si>
    <t>競技委員長</t>
  </si>
  <si>
    <t>加藤　政幸
（垂水）</t>
  </si>
  <si>
    <r>
      <rPr>
        <sz val="16"/>
        <color theme="1"/>
        <rFont val="ＭＳ Ｐゴシック"/>
        <charset val="128"/>
        <scheme val="minor"/>
      </rPr>
      <t xml:space="preserve">大会準備・大会冊子
</t>
    </r>
    <r>
      <rPr>
        <sz val="14"/>
        <color theme="1"/>
        <rFont val="ＭＳ Ｐゴシック"/>
        <charset val="128"/>
        <scheme val="minor"/>
      </rPr>
      <t>（コート設営等）</t>
    </r>
  </si>
  <si>
    <r>
      <rPr>
        <sz val="16"/>
        <color theme="1"/>
        <rFont val="ＭＳ Ｐゴシック"/>
        <charset val="128"/>
        <scheme val="minor"/>
      </rPr>
      <t xml:space="preserve">県小連理事
</t>
    </r>
    <r>
      <rPr>
        <sz val="12"/>
        <color theme="1"/>
        <rFont val="ＭＳ Ｐゴシック"/>
        <charset val="128"/>
        <scheme val="minor"/>
      </rPr>
      <t>協会：理事（競技担当）</t>
    </r>
  </si>
  <si>
    <t>競技副委員長</t>
  </si>
  <si>
    <t>黒野　宗敬
（神和台）</t>
  </si>
  <si>
    <t>審判委員長</t>
  </si>
  <si>
    <t>平井　彰広
（長尾）</t>
  </si>
  <si>
    <t>地区大会審判
県大会審判</t>
  </si>
  <si>
    <t>協会：理事（審判担当）</t>
  </si>
  <si>
    <t>審判副委員長</t>
  </si>
  <si>
    <t>鈴木　輝</t>
  </si>
  <si>
    <t>会計</t>
  </si>
  <si>
    <t>笠松　万美
（高羽）</t>
  </si>
  <si>
    <t>予算管理・金銭出納・大会補助</t>
  </si>
</sst>
</file>

<file path=xl/styles.xml><?xml version="1.0" encoding="utf-8"?>
<styleSheet xmlns="http://schemas.openxmlformats.org/spreadsheetml/2006/main">
  <numFmts count="5">
    <numFmt numFmtId="176" formatCode="#,##0_ "/>
    <numFmt numFmtId="177" formatCode="_-&quot;\&quot;* #,##0_-\ ;\-&quot;\&quot;* #,##0_-\ ;_-&quot;\&quot;* &quot;-&quot;??_-\ ;_-@_-"/>
    <numFmt numFmtId="178" formatCode="_ * #,##0_ ;_ * \-#,##0_ ;_ * &quot;-&quot;??_ ;_ @_ "/>
    <numFmt numFmtId="179" formatCode="_-&quot;\&quot;* #,##0.00_-\ ;\-&quot;\&quot;* #,##0.00_-\ ;_-&quot;\&quot;* &quot;-&quot;??_-\ ;_-@_-"/>
    <numFmt numFmtId="43" formatCode="_ * #,##0.00_ ;_ * \-#,##0.00_ ;_ * &quot;-&quot;??_ ;_ @_ "/>
  </numFmts>
  <fonts count="30">
    <font>
      <sz val="11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sz val="26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u/>
      <sz val="11"/>
      <color theme="10"/>
      <name val="ＭＳ Ｐゴシック"/>
      <charset val="128"/>
      <scheme val="minor"/>
    </font>
    <font>
      <sz val="24"/>
      <color theme="1"/>
      <name val="ＭＳ Ｐゴシック"/>
      <charset val="128"/>
      <scheme val="minor"/>
    </font>
    <font>
      <sz val="36"/>
      <color theme="1"/>
      <name val="ＭＳ Ｐゴシック"/>
      <charset val="128"/>
      <scheme val="minor"/>
    </font>
    <font>
      <sz val="22"/>
      <color theme="1"/>
      <name val="ＭＳ Ｐゴシック"/>
      <charset val="128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4" borderId="77" applyNumberFormat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9" borderId="78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" borderId="76" applyNumberFormat="0" applyAlignment="0" applyProtection="0">
      <alignment vertical="center"/>
    </xf>
    <xf numFmtId="0" fontId="25" fillId="0" borderId="82" applyNumberFormat="0" applyFill="0" applyAlignment="0" applyProtection="0">
      <alignment vertical="center"/>
    </xf>
    <xf numFmtId="0" fontId="26" fillId="0" borderId="82" applyNumberFormat="0" applyFill="0" applyAlignment="0" applyProtection="0">
      <alignment vertical="center"/>
    </xf>
    <xf numFmtId="0" fontId="28" fillId="3" borderId="77" applyNumberFormat="0" applyAlignment="0" applyProtection="0">
      <alignment vertical="center"/>
    </xf>
    <xf numFmtId="0" fontId="29" fillId="0" borderId="8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3" borderId="8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7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distributed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distributed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distributed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 wrapText="1" shrinkToFit="1"/>
    </xf>
    <xf numFmtId="0" fontId="1" fillId="0" borderId="20" xfId="0" applyFont="1" applyBorder="1" applyAlignment="1">
      <alignment vertical="center" wrapText="1" shrinkToFit="1"/>
    </xf>
    <xf numFmtId="0" fontId="1" fillId="0" borderId="10" xfId="0" applyFont="1" applyBorder="1" applyAlignment="1">
      <alignment vertical="center" wrapText="1" shrinkToFit="1"/>
    </xf>
    <xf numFmtId="0" fontId="1" fillId="0" borderId="11" xfId="0" applyFont="1" applyBorder="1" applyAlignment="1">
      <alignment vertical="center" wrapText="1" shrinkToFi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 shrinkToFit="1"/>
    </xf>
    <xf numFmtId="0" fontId="1" fillId="0" borderId="14" xfId="0" applyFont="1" applyBorder="1" applyAlignment="1">
      <alignment horizontal="left" vertical="center" wrapText="1" shrinkToFi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 shrinkToFit="1"/>
    </xf>
    <xf numFmtId="0" fontId="1" fillId="0" borderId="26" xfId="0" applyFont="1" applyBorder="1" applyAlignment="1">
      <alignment vertical="center" wrapText="1" shrinkToFit="1"/>
    </xf>
    <xf numFmtId="0" fontId="3" fillId="0" borderId="26" xfId="0" applyFont="1" applyBorder="1" applyAlignment="1">
      <alignment vertical="center" shrinkToFit="1"/>
    </xf>
    <xf numFmtId="0" fontId="1" fillId="0" borderId="27" xfId="0" applyFont="1" applyBorder="1" applyAlignment="1">
      <alignment vertical="center" shrinkToFit="1"/>
    </xf>
    <xf numFmtId="0" fontId="1" fillId="0" borderId="28" xfId="0" applyFont="1" applyBorder="1" applyAlignment="1">
      <alignment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distributed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vertical="center" shrinkToFit="1"/>
    </xf>
    <xf numFmtId="0" fontId="1" fillId="0" borderId="34" xfId="0" applyFont="1" applyBorder="1" applyAlignment="1">
      <alignment vertical="center" shrinkToFi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6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2" xfId="0" applyFont="1" applyBorder="1">
      <alignment vertical="center"/>
    </xf>
    <xf numFmtId="176" fontId="1" fillId="0" borderId="12" xfId="0" applyNumberFormat="1" applyFont="1" applyBorder="1">
      <alignment vertical="center"/>
    </xf>
    <xf numFmtId="0" fontId="5" fillId="0" borderId="3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7" xfId="0" applyFont="1" applyBorder="1">
      <alignment vertical="center"/>
    </xf>
    <xf numFmtId="176" fontId="1" fillId="0" borderId="18" xfId="0" applyNumberFormat="1" applyFont="1" applyBorder="1">
      <alignment vertical="center"/>
    </xf>
    <xf numFmtId="49" fontId="5" fillId="0" borderId="26" xfId="0" applyNumberFormat="1" applyFont="1" applyBorder="1">
      <alignment vertical="center"/>
    </xf>
    <xf numFmtId="0" fontId="5" fillId="0" borderId="15" xfId="0" applyFont="1" applyBorder="1" applyAlignment="1">
      <alignment vertical="center" wrapText="1"/>
    </xf>
    <xf numFmtId="176" fontId="1" fillId="0" borderId="25" xfId="0" applyNumberFormat="1" applyFont="1" applyBorder="1">
      <alignment vertical="center"/>
    </xf>
    <xf numFmtId="0" fontId="5" fillId="0" borderId="36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176" fontId="3" fillId="0" borderId="37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49" fontId="5" fillId="0" borderId="35" xfId="0" applyNumberFormat="1" applyFont="1" applyBorder="1" applyAlignment="1">
      <alignment vertical="center" shrinkToFit="1"/>
    </xf>
    <xf numFmtId="0" fontId="5" fillId="0" borderId="38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39" xfId="0" applyFont="1" applyBorder="1">
      <alignment vertical="center"/>
    </xf>
    <xf numFmtId="49" fontId="5" fillId="0" borderId="26" xfId="0" applyNumberFormat="1" applyFont="1" applyBorder="1" applyAlignment="1">
      <alignment vertical="center" shrinkToFit="1"/>
    </xf>
    <xf numFmtId="0" fontId="5" fillId="0" borderId="1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6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49" fontId="5" fillId="0" borderId="36" xfId="0" applyNumberFormat="1" applyFont="1" applyBorder="1" applyAlignment="1">
      <alignment vertical="center" shrinkToFit="1"/>
    </xf>
    <xf numFmtId="0" fontId="5" fillId="0" borderId="3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5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32" xfId="0" applyFont="1" applyBorder="1">
      <alignment vertical="center"/>
    </xf>
    <xf numFmtId="176" fontId="1" fillId="0" borderId="32" xfId="0" applyNumberFormat="1" applyFont="1" applyBorder="1">
      <alignment vertical="center"/>
    </xf>
    <xf numFmtId="176" fontId="3" fillId="0" borderId="41" xfId="0" applyNumberFormat="1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43" xfId="0" applyFont="1" applyBorder="1" applyAlignment="1">
      <alignment horizontal="distributed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vertical="center" shrinkToFit="1"/>
    </xf>
    <xf numFmtId="0" fontId="5" fillId="0" borderId="49" xfId="0" applyFont="1" applyBorder="1" applyAlignment="1">
      <alignment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5" fillId="0" borderId="51" xfId="0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8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 shrinkToFit="1"/>
    </xf>
    <xf numFmtId="0" fontId="5" fillId="0" borderId="52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 shrinkToFit="1"/>
    </xf>
    <xf numFmtId="0" fontId="5" fillId="0" borderId="41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5" fillId="0" borderId="46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wrapText="1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2" xfId="0" applyFont="1" applyBorder="1" applyAlignment="1">
      <alignment vertical="center" shrinkToFit="1"/>
    </xf>
    <xf numFmtId="0" fontId="5" fillId="0" borderId="54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vertical="center" shrinkToFit="1"/>
    </xf>
    <xf numFmtId="0" fontId="5" fillId="0" borderId="55" xfId="0" applyFont="1" applyBorder="1" applyAlignment="1">
      <alignment vertical="center" shrinkToFit="1"/>
    </xf>
    <xf numFmtId="0" fontId="3" fillId="0" borderId="41" xfId="0" applyFont="1" applyBorder="1" applyAlignment="1">
      <alignment horizontal="center" vertical="center" shrinkToFit="1"/>
    </xf>
    <xf numFmtId="0" fontId="5" fillId="0" borderId="33" xfId="0" applyFont="1" applyBorder="1" applyAlignment="1">
      <alignment vertical="center" wrapText="1" shrinkToFit="1"/>
    </xf>
    <xf numFmtId="0" fontId="5" fillId="0" borderId="56" xfId="0" applyFont="1" applyBorder="1" applyAlignment="1">
      <alignment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3" fillId="0" borderId="36" xfId="0" applyFont="1" applyBorder="1" applyAlignment="1">
      <alignment horizontal="center" vertical="center" shrinkToFit="1"/>
    </xf>
    <xf numFmtId="0" fontId="5" fillId="0" borderId="52" xfId="0" applyFont="1" applyBorder="1" applyAlignment="1">
      <alignment vertical="center" wrapText="1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8" xfId="0" applyFont="1" applyBorder="1" applyAlignment="1">
      <alignment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3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vertical="center" wrapText="1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31" xfId="0" applyFont="1" applyBorder="1" applyAlignment="1">
      <alignment vertical="center" shrinkToFit="1"/>
    </xf>
    <xf numFmtId="0" fontId="5" fillId="0" borderId="62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0" fontId="3" fillId="0" borderId="48" xfId="0" applyFont="1" applyBorder="1" applyAlignment="1">
      <alignment horizontal="center" vertical="center" shrinkToFit="1"/>
    </xf>
    <xf numFmtId="0" fontId="5" fillId="0" borderId="45" xfId="0" applyFont="1" applyBorder="1" applyAlignment="1">
      <alignment vertical="center" shrinkToFit="1"/>
    </xf>
    <xf numFmtId="0" fontId="5" fillId="0" borderId="63" xfId="0" applyFont="1" applyBorder="1" applyAlignment="1">
      <alignment vertical="center" shrinkToFit="1"/>
    </xf>
    <xf numFmtId="0" fontId="5" fillId="0" borderId="64" xfId="0" applyFont="1" applyBorder="1" applyAlignment="1">
      <alignment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shrinkToFit="1"/>
    </xf>
    <xf numFmtId="0" fontId="5" fillId="0" borderId="65" xfId="0" applyFont="1" applyBorder="1" applyAlignment="1">
      <alignment vertical="center" shrinkToFit="1"/>
    </xf>
    <xf numFmtId="0" fontId="5" fillId="0" borderId="33" xfId="0" applyFont="1" applyBorder="1" applyAlignment="1">
      <alignment vertical="center" shrinkToFit="1"/>
    </xf>
    <xf numFmtId="0" fontId="6" fillId="0" borderId="63" xfId="0" applyFont="1" applyBorder="1" applyAlignment="1">
      <alignment vertical="center" wrapText="1" shrinkToFit="1"/>
    </xf>
    <xf numFmtId="0" fontId="5" fillId="0" borderId="66" xfId="0" applyFont="1" applyBorder="1" applyAlignment="1">
      <alignment vertical="center" shrinkToFit="1"/>
    </xf>
    <xf numFmtId="0" fontId="6" fillId="0" borderId="5" xfId="0" applyFont="1" applyBorder="1" applyAlignment="1">
      <alignment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3" fillId="0" borderId="58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56" xfId="0" applyFont="1" applyBorder="1" applyAlignment="1">
      <alignment vertical="center" wrapText="1" shrinkToFit="1"/>
    </xf>
    <xf numFmtId="0" fontId="5" fillId="0" borderId="57" xfId="0" applyFont="1" applyBorder="1" applyAlignment="1">
      <alignment horizontal="left" vertical="center" shrinkToFit="1"/>
    </xf>
    <xf numFmtId="0" fontId="5" fillId="0" borderId="5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3" xfId="0" applyFont="1" applyBorder="1" applyAlignment="1">
      <alignment horizontal="left" vertical="center" shrinkToFit="1"/>
    </xf>
    <xf numFmtId="0" fontId="5" fillId="0" borderId="67" xfId="0" applyFont="1" applyBorder="1" applyAlignment="1">
      <alignment vertical="center" shrinkToFit="1"/>
    </xf>
    <xf numFmtId="0" fontId="5" fillId="0" borderId="49" xfId="0" applyFont="1" applyBorder="1" applyAlignment="1">
      <alignment vertical="center" wrapText="1" shrinkToFit="1"/>
    </xf>
    <xf numFmtId="0" fontId="5" fillId="0" borderId="49" xfId="0" applyFont="1" applyBorder="1" applyAlignment="1">
      <alignment horizontal="left" vertical="center" shrinkToFit="1"/>
    </xf>
    <xf numFmtId="0" fontId="5" fillId="0" borderId="68" xfId="0" applyFont="1" applyBorder="1" applyAlignment="1">
      <alignment vertical="center" shrinkToFit="1"/>
    </xf>
    <xf numFmtId="0" fontId="5" fillId="0" borderId="34" xfId="0" applyFont="1" applyBorder="1" applyAlignment="1">
      <alignment vertical="center" wrapText="1" shrinkToFit="1"/>
    </xf>
    <xf numFmtId="0" fontId="5" fillId="0" borderId="34" xfId="0" applyFont="1" applyBorder="1" applyAlignment="1">
      <alignment horizontal="left" vertical="center" shrinkToFi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35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6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176" fontId="1" fillId="0" borderId="9" xfId="0" applyNumberFormat="1" applyFont="1" applyBorder="1">
      <alignment vertical="center"/>
    </xf>
    <xf numFmtId="0" fontId="5" fillId="0" borderId="69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1" fillId="0" borderId="37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8" xfId="0" applyFont="1" applyBorder="1" applyAlignment="1">
      <alignment vertical="center" shrinkToFit="1"/>
    </xf>
    <xf numFmtId="0" fontId="7" fillId="0" borderId="0" xfId="8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49" fontId="5" fillId="0" borderId="41" xfId="0" applyNumberFormat="1" applyFont="1" applyBorder="1" applyAlignment="1">
      <alignment vertical="center" shrinkToFit="1"/>
    </xf>
    <xf numFmtId="176" fontId="3" fillId="0" borderId="37" xfId="0" applyNumberFormat="1" applyFont="1" applyBorder="1" applyAlignment="1">
      <alignment vertical="center" shrinkToFit="1"/>
    </xf>
    <xf numFmtId="0" fontId="3" fillId="0" borderId="70" xfId="0" applyFont="1" applyBorder="1">
      <alignment vertical="center"/>
    </xf>
    <xf numFmtId="0" fontId="3" fillId="0" borderId="0" xfId="0" applyFont="1">
      <alignment vertical="center"/>
    </xf>
    <xf numFmtId="0" fontId="5" fillId="0" borderId="47" xfId="0" applyFont="1" applyBorder="1" applyAlignment="1">
      <alignment horizontal="left" vertical="center" shrinkToFit="1"/>
    </xf>
    <xf numFmtId="0" fontId="5" fillId="0" borderId="47" xfId="0" applyFont="1" applyBorder="1" applyAlignment="1">
      <alignment horizontal="distributed" vertical="center" shrinkToFit="1"/>
    </xf>
    <xf numFmtId="0" fontId="5" fillId="0" borderId="66" xfId="0" applyFont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left" vertical="center" shrinkToFit="1"/>
    </xf>
    <xf numFmtId="0" fontId="5" fillId="0" borderId="63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wrapText="1" shrinkToFit="1"/>
    </xf>
    <xf numFmtId="0" fontId="5" fillId="0" borderId="27" xfId="0" applyFont="1" applyBorder="1" applyAlignment="1">
      <alignment horizontal="distributed" vertical="center" shrinkToFit="1"/>
    </xf>
    <xf numFmtId="0" fontId="5" fillId="0" borderId="16" xfId="0" applyFont="1" applyBorder="1" applyAlignment="1">
      <alignment horizontal="distributed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56" xfId="0" applyFont="1" applyBorder="1" applyAlignment="1">
      <alignment horizontal="left" vertical="center" wrapText="1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27" xfId="0" applyFont="1" applyBorder="1" applyAlignment="1">
      <alignment vertical="center" wrapText="1" shrinkToFit="1"/>
    </xf>
    <xf numFmtId="0" fontId="5" fillId="0" borderId="51" xfId="0" applyFont="1" applyBorder="1" applyAlignment="1">
      <alignment horizontal="left" vertical="center" wrapText="1" shrinkToFit="1"/>
    </xf>
    <xf numFmtId="0" fontId="5" fillId="0" borderId="18" xfId="0" applyFont="1" applyBorder="1" applyAlignment="1">
      <alignment horizontal="left" vertical="center" wrapText="1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 shrinkToFit="1"/>
    </xf>
    <xf numFmtId="0" fontId="5" fillId="0" borderId="51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wrapText="1" shrinkToFit="1"/>
    </xf>
    <xf numFmtId="0" fontId="5" fillId="0" borderId="51" xfId="0" applyFont="1" applyBorder="1" applyAlignment="1">
      <alignment vertical="center" wrapText="1" shrinkToFit="1"/>
    </xf>
    <xf numFmtId="0" fontId="6" fillId="0" borderId="27" xfId="0" applyFont="1" applyBorder="1" applyAlignment="1">
      <alignment horizontal="left" vertical="center" wrapText="1" shrinkToFit="1"/>
    </xf>
    <xf numFmtId="0" fontId="6" fillId="0" borderId="16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vertical="center" wrapText="1" shrinkToFit="1"/>
    </xf>
    <xf numFmtId="0" fontId="5" fillId="0" borderId="32" xfId="0" applyFont="1" applyBorder="1" applyAlignment="1">
      <alignment vertical="center" wrapText="1" shrinkToFit="1"/>
    </xf>
    <xf numFmtId="0" fontId="5" fillId="0" borderId="33" xfId="0" applyFont="1" applyBorder="1" applyAlignment="1">
      <alignment horizontal="left" vertical="center" wrapText="1" shrinkToFit="1"/>
    </xf>
    <xf numFmtId="0" fontId="5" fillId="0" borderId="30" xfId="0" applyFont="1" applyBorder="1" applyAlignment="1">
      <alignment horizontal="left" vertical="center" wrapText="1" shrinkToFit="1"/>
    </xf>
    <xf numFmtId="0" fontId="5" fillId="0" borderId="32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 shrinkToFit="1"/>
    </xf>
    <xf numFmtId="0" fontId="5" fillId="0" borderId="47" xfId="0" applyFont="1" applyBorder="1" applyAlignment="1">
      <alignment vertical="center" wrapText="1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63" xfId="0" applyFont="1" applyBorder="1" applyAlignment="1">
      <alignment vertical="center" wrapText="1" shrinkToFit="1"/>
    </xf>
    <xf numFmtId="0" fontId="5" fillId="0" borderId="51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 shrinkToFit="1"/>
    </xf>
    <xf numFmtId="0" fontId="3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vertical="center" wrapText="1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vertical="center" wrapText="1" shrinkToFit="1"/>
    </xf>
    <xf numFmtId="0" fontId="6" fillId="0" borderId="45" xfId="0" applyFont="1" applyBorder="1" applyAlignment="1">
      <alignment vertical="center" wrapText="1" shrinkToFit="1"/>
    </xf>
    <xf numFmtId="0" fontId="3" fillId="0" borderId="6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wrapText="1"/>
    </xf>
    <xf numFmtId="0" fontId="5" fillId="0" borderId="6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wrapText="1" shrinkToFit="1"/>
    </xf>
    <xf numFmtId="0" fontId="5" fillId="0" borderId="60" xfId="0" applyFont="1" applyBorder="1" applyAlignment="1">
      <alignment horizontal="left" vertical="center" shrinkToFit="1"/>
    </xf>
    <xf numFmtId="0" fontId="5" fillId="0" borderId="74" xfId="0" applyFont="1" applyBorder="1" applyAlignment="1">
      <alignment horizontal="left" vertical="center" shrinkToFit="1"/>
    </xf>
    <xf numFmtId="0" fontId="5" fillId="0" borderId="66" xfId="0" applyFont="1" applyBorder="1" applyAlignment="1">
      <alignment vertical="center" wrapText="1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0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37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28" xfId="0" applyFont="1" applyBorder="1" applyAlignment="1">
      <alignment vertical="center" wrapText="1" shrinkToFit="1"/>
    </xf>
    <xf numFmtId="0" fontId="6" fillId="0" borderId="28" xfId="0" applyFont="1" applyBorder="1" applyAlignment="1">
      <alignment horizontal="left" vertical="center" wrapText="1" shrinkToFit="1"/>
    </xf>
    <xf numFmtId="0" fontId="5" fillId="0" borderId="34" xfId="0" applyFont="1" applyBorder="1" applyAlignment="1">
      <alignment horizontal="left" vertical="center" wrapText="1" shrinkToFit="1"/>
    </xf>
    <xf numFmtId="0" fontId="5" fillId="0" borderId="41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75" xfId="0" applyFont="1" applyBorder="1" applyAlignment="1">
      <alignment horizontal="left" vertical="center" shrinkToFi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1</xdr:row>
      <xdr:rowOff>161926</xdr:rowOff>
    </xdr:from>
    <xdr:to>
      <xdr:col>9</xdr:col>
      <xdr:colOff>476250</xdr:colOff>
      <xdr:row>4</xdr:row>
      <xdr:rowOff>142876</xdr:rowOff>
    </xdr:to>
    <xdr:sp>
      <xdr:nvSpPr>
        <xdr:cNvPr id="2" name="上リボン 1"/>
        <xdr:cNvSpPr/>
      </xdr:nvSpPr>
      <xdr:spPr>
        <a:xfrm>
          <a:off x="57150" y="329565"/>
          <a:ext cx="5974080" cy="842010"/>
        </a:xfrm>
        <a:prstGeom prst="ribbon2">
          <a:avLst>
            <a:gd name="adj1" fmla="val 7876"/>
            <a:gd name="adj2" fmla="val 7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/>
            <a:t>令和７年度　総会</a:t>
          </a:r>
          <a:endParaRPr kumimoji="1" lang="ja-JP" altLang="en-US" sz="3600"/>
        </a:p>
      </xdr:txBody>
    </xdr:sp>
    <xdr:clientData/>
  </xdr:twoCellAnchor>
  <xdr:twoCellAnchor>
    <xdr:from>
      <xdr:col>0</xdr:col>
      <xdr:colOff>390525</xdr:colOff>
      <xdr:row>24</xdr:row>
      <xdr:rowOff>295275</xdr:rowOff>
    </xdr:from>
    <xdr:to>
      <xdr:col>8</xdr:col>
      <xdr:colOff>552450</xdr:colOff>
      <xdr:row>31</xdr:row>
      <xdr:rowOff>161925</xdr:rowOff>
    </xdr:to>
    <xdr:grpSp>
      <xdr:nvGrpSpPr>
        <xdr:cNvPr id="5" name="グループ化 4"/>
        <xdr:cNvGrpSpPr/>
      </xdr:nvGrpSpPr>
      <xdr:grpSpPr>
        <a:xfrm>
          <a:off x="390525" y="7884795"/>
          <a:ext cx="5099685" cy="1703070"/>
          <a:chOff x="381000" y="8458200"/>
          <a:chExt cx="5648325" cy="1695450"/>
        </a:xfrm>
      </xdr:grpSpPr>
      <xdr:sp>
        <xdr:nvSpPr>
          <xdr:cNvPr id="3" name="額縁 2"/>
          <xdr:cNvSpPr/>
        </xdr:nvSpPr>
        <xdr:spPr>
          <a:xfrm>
            <a:off x="381000" y="8458200"/>
            <a:ext cx="5648325" cy="1695450"/>
          </a:xfrm>
          <a:prstGeom prst="bevel">
            <a:avLst>
              <a:gd name="adj" fmla="val 7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ctr"/>
            <a:endParaRPr kumimoji="1" lang="en-US" altLang="ja-JP" sz="2400"/>
          </a:p>
          <a:p>
            <a:pPr lvl="0" algn="ctr"/>
            <a:endParaRPr kumimoji="1" lang="en-US" altLang="ja-JP" sz="2400"/>
          </a:p>
          <a:p>
            <a:pPr lvl="0" algn="ctr"/>
            <a:r>
              <a:rPr kumimoji="1" lang="ja-JP" altLang="en-US" sz="2400"/>
              <a:t>神戸市小学生バレーボール連盟</a:t>
            </a:r>
            <a:endParaRPr kumimoji="1" lang="ja-JP" altLang="en-US" sz="2400"/>
          </a:p>
        </xdr:txBody>
      </xdr:sp>
      <xdr:sp>
        <xdr:nvSpPr>
          <xdr:cNvPr id="4" name="角丸四角形 3"/>
          <xdr:cNvSpPr/>
        </xdr:nvSpPr>
        <xdr:spPr>
          <a:xfrm>
            <a:off x="1352550" y="8686800"/>
            <a:ext cx="4467225" cy="82867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600">
                <a:solidFill>
                  <a:schemeClr val="bg1"/>
                </a:solidFill>
              </a:rPr>
              <a:t>　　日時　　令和７年４月９日（水）</a:t>
            </a:r>
            <a:endParaRPr kumimoji="1" lang="en-US" altLang="ja-JP" sz="1600">
              <a:solidFill>
                <a:schemeClr val="bg1"/>
              </a:solidFill>
            </a:endParaRPr>
          </a:p>
          <a:p>
            <a:pPr algn="l"/>
            <a:r>
              <a:rPr kumimoji="1" lang="ja-JP" altLang="en-US" sz="1600">
                <a:solidFill>
                  <a:schemeClr val="bg1"/>
                </a:solidFill>
              </a:rPr>
              <a:t>　　場所　　神戸市立総合福祉センター</a:t>
            </a:r>
            <a:endParaRPr kumimoji="1" lang="ja-JP" altLang="en-US" sz="16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30"/>
  <sheetViews>
    <sheetView workbookViewId="0">
      <selection activeCell="P18" sqref="P18"/>
    </sheetView>
  </sheetViews>
  <sheetFormatPr defaultColWidth="9" defaultRowHeight="13.2"/>
  <sheetData>
    <row r="4" ht="41.4" spans="2:8">
      <c r="B4" s="287"/>
      <c r="C4" s="287"/>
      <c r="D4" s="287"/>
      <c r="E4" s="287"/>
      <c r="F4" s="287"/>
      <c r="G4" s="287"/>
      <c r="H4" s="287"/>
    </row>
    <row r="8" ht="25.8" spans="1:10">
      <c r="A8" s="288" t="s">
        <v>0</v>
      </c>
      <c r="B8" s="288"/>
      <c r="C8" s="288"/>
      <c r="D8" s="288"/>
      <c r="E8" s="288"/>
      <c r="F8" s="288"/>
      <c r="G8" s="288"/>
      <c r="H8" s="288"/>
      <c r="I8" s="288"/>
      <c r="J8" s="288"/>
    </row>
    <row r="9" s="286" customFormat="1" ht="28.2" spans="2:2">
      <c r="B9" s="286" t="s">
        <v>1</v>
      </c>
    </row>
    <row r="10" s="286" customFormat="1" ht="28.2"/>
    <row r="11" s="286" customFormat="1" ht="28.2" spans="2:2">
      <c r="B11" s="286" t="s">
        <v>2</v>
      </c>
    </row>
    <row r="12" s="286" customFormat="1" ht="28.2"/>
    <row r="13" s="286" customFormat="1" ht="28.2" spans="2:2">
      <c r="B13" s="286" t="s">
        <v>3</v>
      </c>
    </row>
    <row r="14" s="286" customFormat="1" ht="28.2"/>
    <row r="15" s="286" customFormat="1" ht="28.2" spans="2:2">
      <c r="B15" s="286" t="s">
        <v>4</v>
      </c>
    </row>
    <row r="16" s="286" customFormat="1" ht="28.2"/>
    <row r="17" s="286" customFormat="1" ht="28.2" spans="2:2">
      <c r="B17" s="286" t="s">
        <v>5</v>
      </c>
    </row>
    <row r="18" s="286" customFormat="1" ht="28.2"/>
    <row r="19" s="286" customFormat="1" ht="28.2" spans="2:2">
      <c r="B19" s="286" t="s">
        <v>6</v>
      </c>
    </row>
    <row r="20" s="286" customFormat="1" ht="28.2"/>
    <row r="21" s="286" customFormat="1" ht="28.2" spans="2:2">
      <c r="B21" s="286" t="s">
        <v>7</v>
      </c>
    </row>
    <row r="22" s="286" customFormat="1" ht="28.2"/>
    <row r="23" s="286" customFormat="1" ht="28.2" spans="2:9">
      <c r="B23" s="289" t="s">
        <v>8</v>
      </c>
      <c r="C23" s="289"/>
      <c r="D23" s="289"/>
      <c r="E23" s="289"/>
      <c r="F23" s="289"/>
      <c r="G23" s="289"/>
      <c r="H23" s="289"/>
      <c r="I23" s="289"/>
    </row>
    <row r="24" s="286" customFormat="1" ht="28.2" spans="2:9">
      <c r="B24" s="289" t="s">
        <v>9</v>
      </c>
      <c r="C24" s="289"/>
      <c r="D24" s="289"/>
      <c r="E24" s="289"/>
      <c r="F24" s="289"/>
      <c r="G24" s="289"/>
      <c r="H24" s="289"/>
      <c r="I24" s="289"/>
    </row>
    <row r="25" s="286" customFormat="1" ht="28.2"/>
    <row r="26" ht="19.2" spans="2:9">
      <c r="B26" s="1"/>
      <c r="C26" s="1"/>
      <c r="D26" s="1"/>
      <c r="E26" s="1"/>
      <c r="F26" s="1"/>
      <c r="G26" s="1"/>
      <c r="H26" s="1"/>
      <c r="I26" s="1"/>
    </row>
    <row r="27" ht="19.2" spans="2:9">
      <c r="B27" s="1"/>
      <c r="C27" s="1"/>
      <c r="D27" s="1"/>
      <c r="E27" s="1"/>
      <c r="F27" s="1"/>
      <c r="G27" s="1"/>
      <c r="H27" s="1"/>
      <c r="I27" s="1"/>
    </row>
    <row r="28" ht="25.8" spans="2:8">
      <c r="B28" s="290"/>
      <c r="C28" s="290"/>
      <c r="D28" s="291"/>
      <c r="E28" s="291"/>
      <c r="F28" s="291"/>
      <c r="G28" s="291"/>
      <c r="H28" s="291"/>
    </row>
    <row r="30" ht="25.8" spans="2:8">
      <c r="B30" s="290"/>
      <c r="C30" s="290"/>
      <c r="D30" s="291"/>
      <c r="E30" s="291"/>
      <c r="F30" s="291"/>
      <c r="G30" s="291"/>
      <c r="H30" s="291"/>
    </row>
  </sheetData>
  <mergeCells count="16">
    <mergeCell ref="B4:H4"/>
    <mergeCell ref="A8:J8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8:C28"/>
    <mergeCell ref="D28:H28"/>
    <mergeCell ref="B30:C30"/>
    <mergeCell ref="D30:H30"/>
  </mergeCells>
  <pageMargins left="1.10236220472441" right="0.118110236220472" top="0.748031496062992" bottom="0.748031496062992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opLeftCell="A28" workbookViewId="0">
      <selection activeCell="F22" sqref="F22:K22"/>
    </sheetView>
  </sheetViews>
  <sheetFormatPr defaultColWidth="9" defaultRowHeight="13.2"/>
  <cols>
    <col min="1" max="2" width="4.66666666666667" style="101" customWidth="1"/>
    <col min="3" max="3" width="19.6666666666667" style="103" customWidth="1"/>
    <col min="4" max="4" width="8.66666666666667" style="103" customWidth="1"/>
    <col min="5" max="5" width="17.6666666666667" style="103" customWidth="1"/>
    <col min="6" max="11" width="5.66666666666667" style="103" customWidth="1"/>
    <col min="12" max="12" width="1.44444444444444" style="103" customWidth="1"/>
    <col min="13" max="16384" width="9" style="103"/>
  </cols>
  <sheetData>
    <row r="1" ht="30" spans="1:11">
      <c r="A1" s="3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3" s="100" customFormat="1" ht="18" customHeight="1" spans="1:11">
      <c r="A3" s="104" t="s">
        <v>11</v>
      </c>
      <c r="B3" s="105" t="s">
        <v>12</v>
      </c>
      <c r="C3" s="107" t="s">
        <v>13</v>
      </c>
      <c r="D3" s="107" t="s">
        <v>14</v>
      </c>
      <c r="E3" s="108" t="s">
        <v>15</v>
      </c>
      <c r="F3" s="107" t="s">
        <v>16</v>
      </c>
      <c r="G3" s="107"/>
      <c r="H3" s="107"/>
      <c r="I3" s="107"/>
      <c r="J3" s="107"/>
      <c r="K3" s="277"/>
    </row>
    <row r="4" s="100" customFormat="1" ht="18" customHeight="1" spans="1:11">
      <c r="A4" s="156">
        <v>4</v>
      </c>
      <c r="B4" s="161">
        <v>6</v>
      </c>
      <c r="C4" s="218" t="s">
        <v>17</v>
      </c>
      <c r="D4" s="219" t="s">
        <v>18</v>
      </c>
      <c r="E4" s="220" t="s">
        <v>19</v>
      </c>
      <c r="F4" s="221" t="s">
        <v>20</v>
      </c>
      <c r="G4" s="222"/>
      <c r="H4" s="222"/>
      <c r="I4" s="222"/>
      <c r="J4" s="222"/>
      <c r="K4" s="185"/>
    </row>
    <row r="5" s="100" customFormat="1" ht="18" customHeight="1" spans="1:11">
      <c r="A5" s="165"/>
      <c r="B5" s="137">
        <v>17</v>
      </c>
      <c r="C5" s="223" t="s">
        <v>17</v>
      </c>
      <c r="D5" s="119" t="s">
        <v>21</v>
      </c>
      <c r="E5" s="224" t="s">
        <v>19</v>
      </c>
      <c r="F5" s="225"/>
      <c r="G5" s="226"/>
      <c r="H5" s="226"/>
      <c r="I5" s="226"/>
      <c r="J5" s="226"/>
      <c r="K5" s="278"/>
    </row>
    <row r="6" s="100" customFormat="1" ht="18" customHeight="1" spans="1:11">
      <c r="A6" s="166"/>
      <c r="B6" s="145">
        <v>19</v>
      </c>
      <c r="C6" s="227" t="s">
        <v>22</v>
      </c>
      <c r="D6" s="123" t="s">
        <v>23</v>
      </c>
      <c r="E6" s="228" t="s">
        <v>24</v>
      </c>
      <c r="F6" s="229" t="s">
        <v>25</v>
      </c>
      <c r="G6" s="230"/>
      <c r="H6" s="230"/>
      <c r="I6" s="230"/>
      <c r="J6" s="230"/>
      <c r="K6" s="279"/>
    </row>
    <row r="7" s="100" customFormat="1" ht="18" customHeight="1" spans="1:11">
      <c r="A7" s="157"/>
      <c r="B7" s="140">
        <v>20</v>
      </c>
      <c r="C7" s="231" t="s">
        <v>26</v>
      </c>
      <c r="D7" s="128" t="s">
        <v>18</v>
      </c>
      <c r="E7" s="232"/>
      <c r="F7" s="233"/>
      <c r="G7" s="234"/>
      <c r="H7" s="234"/>
      <c r="I7" s="234"/>
      <c r="J7" s="234"/>
      <c r="K7" s="188"/>
    </row>
    <row r="8" s="100" customFormat="1" ht="18" customHeight="1" spans="1:11">
      <c r="A8" s="156">
        <v>5</v>
      </c>
      <c r="B8" s="161">
        <v>3</v>
      </c>
      <c r="C8" s="218" t="s">
        <v>26</v>
      </c>
      <c r="D8" s="113" t="s">
        <v>21</v>
      </c>
      <c r="E8" s="220" t="s">
        <v>27</v>
      </c>
      <c r="F8" s="221" t="s">
        <v>28</v>
      </c>
      <c r="G8" s="222"/>
      <c r="H8" s="222"/>
      <c r="I8" s="222"/>
      <c r="J8" s="222"/>
      <c r="K8" s="185"/>
    </row>
    <row r="9" s="100" customFormat="1" ht="18" customHeight="1" spans="1:11">
      <c r="A9" s="165"/>
      <c r="B9" s="137">
        <v>5</v>
      </c>
      <c r="C9" s="223" t="s">
        <v>29</v>
      </c>
      <c r="D9" s="119" t="s">
        <v>21</v>
      </c>
      <c r="E9" s="224" t="s">
        <v>30</v>
      </c>
      <c r="F9" s="235" t="s">
        <v>31</v>
      </c>
      <c r="G9" s="84"/>
      <c r="H9" s="84"/>
      <c r="I9" s="84"/>
      <c r="J9" s="84"/>
      <c r="K9" s="120"/>
    </row>
    <row r="10" s="100" customFormat="1" ht="18" customHeight="1" spans="1:11">
      <c r="A10" s="165"/>
      <c r="B10" s="137">
        <v>6</v>
      </c>
      <c r="C10" s="223" t="s">
        <v>32</v>
      </c>
      <c r="D10" s="119" t="s">
        <v>18</v>
      </c>
      <c r="E10" s="224" t="s">
        <v>19</v>
      </c>
      <c r="F10" s="229" t="s">
        <v>33</v>
      </c>
      <c r="G10" s="230"/>
      <c r="H10" s="230"/>
      <c r="I10" s="230"/>
      <c r="J10" s="230"/>
      <c r="K10" s="279"/>
    </row>
    <row r="11" s="100" customFormat="1" ht="25.05" customHeight="1" spans="1:11">
      <c r="A11" s="165"/>
      <c r="B11" s="137">
        <v>19</v>
      </c>
      <c r="C11" s="236" t="s">
        <v>34</v>
      </c>
      <c r="D11" s="119" t="s">
        <v>21</v>
      </c>
      <c r="E11" s="237" t="s">
        <v>35</v>
      </c>
      <c r="F11" s="238" t="s">
        <v>36</v>
      </c>
      <c r="G11" s="239" t="s">
        <v>37</v>
      </c>
      <c r="H11" s="239"/>
      <c r="I11" s="239"/>
      <c r="J11" s="239"/>
      <c r="K11" s="280"/>
    </row>
    <row r="12" s="100" customFormat="1" ht="25.05" customHeight="1" spans="1:11">
      <c r="A12" s="165"/>
      <c r="B12" s="137"/>
      <c r="C12" s="240"/>
      <c r="D12" s="119"/>
      <c r="E12" s="237"/>
      <c r="F12" s="238" t="s">
        <v>38</v>
      </c>
      <c r="G12" s="239" t="s">
        <v>39</v>
      </c>
      <c r="H12" s="239"/>
      <c r="I12" s="239"/>
      <c r="J12" s="239"/>
      <c r="K12" s="280"/>
    </row>
    <row r="13" s="100" customFormat="1" ht="18" customHeight="1" spans="1:11">
      <c r="A13" s="157"/>
      <c r="B13" s="140"/>
      <c r="C13" s="241"/>
      <c r="D13" s="128"/>
      <c r="E13" s="242"/>
      <c r="F13" s="141" t="s">
        <v>40</v>
      </c>
      <c r="G13" s="159"/>
      <c r="H13" s="159"/>
      <c r="I13" s="159"/>
      <c r="J13" s="159"/>
      <c r="K13" s="130"/>
    </row>
    <row r="14" s="100" customFormat="1" ht="18" customHeight="1" spans="1:11">
      <c r="A14" s="156">
        <v>6</v>
      </c>
      <c r="B14" s="161">
        <v>8</v>
      </c>
      <c r="C14" s="163" t="s">
        <v>41</v>
      </c>
      <c r="D14" s="113" t="s">
        <v>18</v>
      </c>
      <c r="E14" s="220" t="s">
        <v>19</v>
      </c>
      <c r="F14" s="221" t="s">
        <v>25</v>
      </c>
      <c r="G14" s="222"/>
      <c r="H14" s="222"/>
      <c r="I14" s="222"/>
      <c r="J14" s="222"/>
      <c r="K14" s="185"/>
    </row>
    <row r="15" s="100" customFormat="1" ht="30" customHeight="1" spans="1:11">
      <c r="A15" s="165"/>
      <c r="B15" s="137" t="s">
        <v>42</v>
      </c>
      <c r="C15" s="243" t="s">
        <v>43</v>
      </c>
      <c r="D15" s="119"/>
      <c r="E15" s="237" t="s">
        <v>44</v>
      </c>
      <c r="F15" s="119" t="s">
        <v>36</v>
      </c>
      <c r="G15" s="235" t="s">
        <v>45</v>
      </c>
      <c r="H15" s="239"/>
      <c r="I15" s="239"/>
      <c r="J15" s="239"/>
      <c r="K15" s="280"/>
    </row>
    <row r="16" s="100" customFormat="1" ht="30" customHeight="1" spans="1:11">
      <c r="A16" s="165"/>
      <c r="B16" s="137"/>
      <c r="C16" s="243"/>
      <c r="D16" s="119"/>
      <c r="E16" s="237"/>
      <c r="F16" s="119" t="s">
        <v>38</v>
      </c>
      <c r="G16" s="235" t="s">
        <v>46</v>
      </c>
      <c r="H16" s="239"/>
      <c r="I16" s="239"/>
      <c r="J16" s="239"/>
      <c r="K16" s="280"/>
    </row>
    <row r="17" s="100" customFormat="1" ht="25.05" customHeight="1" spans="1:11">
      <c r="A17" s="165"/>
      <c r="B17" s="137"/>
      <c r="C17" s="243"/>
      <c r="D17" s="119"/>
      <c r="E17" s="244" t="s">
        <v>47</v>
      </c>
      <c r="F17" s="245"/>
      <c r="G17" s="245"/>
      <c r="H17" s="245"/>
      <c r="I17" s="245"/>
      <c r="J17" s="245"/>
      <c r="K17" s="281"/>
    </row>
    <row r="18" s="100" customFormat="1" ht="18" customHeight="1" spans="1:11">
      <c r="A18" s="157"/>
      <c r="B18" s="140">
        <v>22</v>
      </c>
      <c r="C18" s="246" t="s">
        <v>48</v>
      </c>
      <c r="D18" s="128"/>
      <c r="E18" s="247" t="s">
        <v>44</v>
      </c>
      <c r="F18" s="248" t="s">
        <v>33</v>
      </c>
      <c r="G18" s="249"/>
      <c r="H18" s="249"/>
      <c r="I18" s="249"/>
      <c r="J18" s="249"/>
      <c r="K18" s="282"/>
    </row>
    <row r="19" s="100" customFormat="1" ht="18" customHeight="1" spans="1:11">
      <c r="A19" s="110">
        <v>7</v>
      </c>
      <c r="B19" s="161">
        <v>6</v>
      </c>
      <c r="C19" s="218" t="s">
        <v>49</v>
      </c>
      <c r="D19" s="113" t="s">
        <v>23</v>
      </c>
      <c r="E19" s="220" t="s">
        <v>24</v>
      </c>
      <c r="F19" s="221" t="s">
        <v>33</v>
      </c>
      <c r="G19" s="222"/>
      <c r="H19" s="222"/>
      <c r="I19" s="222"/>
      <c r="J19" s="222"/>
      <c r="K19" s="185"/>
    </row>
    <row r="20" s="100" customFormat="1" ht="18" customHeight="1" spans="1:11">
      <c r="A20" s="125"/>
      <c r="B20" s="140">
        <v>15</v>
      </c>
      <c r="C20" s="231" t="s">
        <v>50</v>
      </c>
      <c r="D20" s="128" t="s">
        <v>21</v>
      </c>
      <c r="E20" s="232" t="s">
        <v>51</v>
      </c>
      <c r="F20" s="233"/>
      <c r="G20" s="234"/>
      <c r="H20" s="234"/>
      <c r="I20" s="234"/>
      <c r="J20" s="234"/>
      <c r="K20" s="188"/>
    </row>
    <row r="21" s="100" customFormat="1" ht="18" customHeight="1" spans="1:11">
      <c r="A21" s="110">
        <v>8</v>
      </c>
      <c r="B21" s="161">
        <v>10</v>
      </c>
      <c r="C21" s="218" t="s">
        <v>52</v>
      </c>
      <c r="D21" s="113" t="s">
        <v>21</v>
      </c>
      <c r="E21" s="220" t="s">
        <v>53</v>
      </c>
      <c r="F21" s="221" t="s">
        <v>54</v>
      </c>
      <c r="G21" s="222"/>
      <c r="H21" s="222"/>
      <c r="I21" s="222"/>
      <c r="J21" s="222"/>
      <c r="K21" s="185"/>
    </row>
    <row r="22" s="100" customFormat="1" ht="18" customHeight="1" spans="1:11">
      <c r="A22" s="125"/>
      <c r="B22" s="140">
        <v>28</v>
      </c>
      <c r="C22" s="250" t="s">
        <v>55</v>
      </c>
      <c r="D22" s="128" t="s">
        <v>21</v>
      </c>
      <c r="E22" s="232" t="s">
        <v>19</v>
      </c>
      <c r="F22" s="169"/>
      <c r="G22" s="159"/>
      <c r="H22" s="159"/>
      <c r="I22" s="159"/>
      <c r="J22" s="159"/>
      <c r="K22" s="130"/>
    </row>
    <row r="23" s="100" customFormat="1" ht="18" customHeight="1" spans="1:11">
      <c r="A23" s="156">
        <v>9</v>
      </c>
      <c r="B23" s="161">
        <v>16</v>
      </c>
      <c r="C23" s="251" t="s">
        <v>29</v>
      </c>
      <c r="D23" s="113" t="s">
        <v>21</v>
      </c>
      <c r="E23" s="220" t="s">
        <v>56</v>
      </c>
      <c r="F23" s="252" t="s">
        <v>31</v>
      </c>
      <c r="G23" s="163"/>
      <c r="H23" s="163"/>
      <c r="I23" s="163"/>
      <c r="J23" s="163"/>
      <c r="K23" s="115"/>
    </row>
    <row r="24" s="100" customFormat="1" ht="18" customHeight="1" spans="1:11">
      <c r="A24" s="157"/>
      <c r="B24" s="140">
        <v>20</v>
      </c>
      <c r="C24" s="231" t="s">
        <v>57</v>
      </c>
      <c r="D24" s="128" t="s">
        <v>23</v>
      </c>
      <c r="E24" s="232" t="s">
        <v>24</v>
      </c>
      <c r="F24" s="233" t="s">
        <v>25</v>
      </c>
      <c r="G24" s="234"/>
      <c r="H24" s="234"/>
      <c r="I24" s="234"/>
      <c r="J24" s="234"/>
      <c r="K24" s="188"/>
    </row>
    <row r="25" s="100" customFormat="1" ht="25.05" customHeight="1" spans="1:11">
      <c r="A25" s="156">
        <v>10</v>
      </c>
      <c r="B25" s="161">
        <v>13</v>
      </c>
      <c r="C25" s="131" t="s">
        <v>58</v>
      </c>
      <c r="D25" s="113" t="s">
        <v>21</v>
      </c>
      <c r="E25" s="253" t="s">
        <v>59</v>
      </c>
      <c r="F25" s="254" t="s">
        <v>36</v>
      </c>
      <c r="G25" s="255" t="s">
        <v>60</v>
      </c>
      <c r="H25" s="255"/>
      <c r="I25" s="255"/>
      <c r="J25" s="255"/>
      <c r="K25" s="184"/>
    </row>
    <row r="26" s="100" customFormat="1" ht="25.05" customHeight="1" spans="1:11">
      <c r="A26" s="165"/>
      <c r="B26" s="137"/>
      <c r="C26" s="256"/>
      <c r="D26" s="119"/>
      <c r="E26" s="257"/>
      <c r="F26" s="238" t="s">
        <v>38</v>
      </c>
      <c r="G26" s="239" t="s">
        <v>61</v>
      </c>
      <c r="H26" s="239"/>
      <c r="I26" s="239"/>
      <c r="J26" s="239"/>
      <c r="K26" s="280"/>
    </row>
    <row r="27" s="100" customFormat="1" ht="18" customHeight="1" spans="1:11">
      <c r="A27" s="165"/>
      <c r="B27" s="137"/>
      <c r="C27" s="256"/>
      <c r="D27" s="119"/>
      <c r="E27" s="257"/>
      <c r="F27" s="138" t="s">
        <v>62</v>
      </c>
      <c r="G27" s="84"/>
      <c r="H27" s="84"/>
      <c r="I27" s="84"/>
      <c r="J27" s="84"/>
      <c r="K27" s="120"/>
    </row>
    <row r="28" s="100" customFormat="1" ht="18" customHeight="1" spans="1:11">
      <c r="A28" s="157"/>
      <c r="B28" s="140">
        <v>26</v>
      </c>
      <c r="C28" s="250" t="s">
        <v>63</v>
      </c>
      <c r="D28" s="128" t="s">
        <v>18</v>
      </c>
      <c r="E28" s="178" t="s">
        <v>19</v>
      </c>
      <c r="F28" s="169" t="s">
        <v>33</v>
      </c>
      <c r="G28" s="159"/>
      <c r="H28" s="159"/>
      <c r="I28" s="159"/>
      <c r="J28" s="159"/>
      <c r="K28" s="130"/>
    </row>
    <row r="29" s="100" customFormat="1" ht="25.05" customHeight="1" spans="1:11">
      <c r="A29" s="110">
        <v>11</v>
      </c>
      <c r="B29" s="258">
        <v>10</v>
      </c>
      <c r="C29" s="259" t="s">
        <v>64</v>
      </c>
      <c r="D29" s="260" t="s">
        <v>18</v>
      </c>
      <c r="E29" s="261" t="s">
        <v>65</v>
      </c>
      <c r="F29" s="254" t="s">
        <v>36</v>
      </c>
      <c r="G29" s="262" t="s">
        <v>66</v>
      </c>
      <c r="H29" s="255"/>
      <c r="I29" s="255"/>
      <c r="J29" s="255"/>
      <c r="K29" s="184"/>
    </row>
    <row r="30" s="100" customFormat="1" ht="25.05" customHeight="1" spans="1:11">
      <c r="A30" s="116"/>
      <c r="B30" s="263"/>
      <c r="C30" s="264"/>
      <c r="D30" s="149"/>
      <c r="E30" s="150"/>
      <c r="F30" s="238" t="s">
        <v>38</v>
      </c>
      <c r="G30" s="235" t="s">
        <v>67</v>
      </c>
      <c r="H30" s="239"/>
      <c r="I30" s="239"/>
      <c r="J30" s="239"/>
      <c r="K30" s="280"/>
    </row>
    <row r="31" s="100" customFormat="1" ht="18" customHeight="1" spans="1:11">
      <c r="A31" s="125"/>
      <c r="B31" s="151"/>
      <c r="C31" s="265"/>
      <c r="D31" s="153"/>
      <c r="E31" s="154"/>
      <c r="F31" s="242" t="s">
        <v>68</v>
      </c>
      <c r="G31" s="242"/>
      <c r="H31" s="242"/>
      <c r="I31" s="242"/>
      <c r="J31" s="242"/>
      <c r="K31" s="283"/>
    </row>
    <row r="32" s="100" customFormat="1" ht="18" customHeight="1" spans="1:11">
      <c r="A32" s="104">
        <v>12</v>
      </c>
      <c r="B32" s="105" t="s">
        <v>69</v>
      </c>
      <c r="C32" s="266" t="s">
        <v>70</v>
      </c>
      <c r="D32" s="173" t="s">
        <v>71</v>
      </c>
      <c r="E32" s="181" t="s">
        <v>72</v>
      </c>
      <c r="F32" s="267" t="s">
        <v>73</v>
      </c>
      <c r="G32" s="268"/>
      <c r="H32" s="268"/>
      <c r="I32" s="268"/>
      <c r="J32" s="268"/>
      <c r="K32" s="284"/>
    </row>
    <row r="33" s="100" customFormat="1" ht="18" customHeight="1" spans="1:11">
      <c r="A33" s="116">
        <v>1</v>
      </c>
      <c r="B33" s="151">
        <v>13</v>
      </c>
      <c r="C33" s="269" t="s">
        <v>74</v>
      </c>
      <c r="D33" s="153" t="s">
        <v>21</v>
      </c>
      <c r="E33" s="270" t="s">
        <v>75</v>
      </c>
      <c r="F33" s="271"/>
      <c r="G33" s="272"/>
      <c r="H33" s="272"/>
      <c r="I33" s="272"/>
      <c r="J33" s="272"/>
      <c r="K33" s="285"/>
    </row>
    <row r="34" s="100" customFormat="1" ht="18" customHeight="1" spans="1:11">
      <c r="A34" s="110">
        <v>2</v>
      </c>
      <c r="B34" s="161">
        <v>1</v>
      </c>
      <c r="C34" s="162" t="s">
        <v>76</v>
      </c>
      <c r="D34" s="113" t="s">
        <v>18</v>
      </c>
      <c r="E34" s="273" t="s">
        <v>77</v>
      </c>
      <c r="F34" s="221" t="s">
        <v>33</v>
      </c>
      <c r="G34" s="222"/>
      <c r="H34" s="222"/>
      <c r="I34" s="222"/>
      <c r="J34" s="222"/>
      <c r="K34" s="185"/>
    </row>
    <row r="35" s="100" customFormat="1" ht="18" customHeight="1" spans="1:11">
      <c r="A35" s="116"/>
      <c r="B35" s="137">
        <v>14</v>
      </c>
      <c r="C35" s="223" t="s">
        <v>78</v>
      </c>
      <c r="D35" s="119" t="s">
        <v>23</v>
      </c>
      <c r="E35" s="224" t="s">
        <v>24</v>
      </c>
      <c r="F35" s="229" t="s">
        <v>33</v>
      </c>
      <c r="G35" s="230"/>
      <c r="H35" s="230"/>
      <c r="I35" s="230"/>
      <c r="J35" s="230"/>
      <c r="K35" s="279"/>
    </row>
    <row r="36" s="100" customFormat="1" ht="25.05" customHeight="1" spans="1:11">
      <c r="A36" s="116"/>
      <c r="B36" s="137" t="s">
        <v>79</v>
      </c>
      <c r="C36" s="256" t="s">
        <v>80</v>
      </c>
      <c r="D36" s="119" t="s">
        <v>21</v>
      </c>
      <c r="E36" s="257" t="s">
        <v>81</v>
      </c>
      <c r="F36" s="238" t="s">
        <v>36</v>
      </c>
      <c r="G36" s="239" t="s">
        <v>82</v>
      </c>
      <c r="H36" s="239"/>
      <c r="I36" s="239"/>
      <c r="J36" s="239"/>
      <c r="K36" s="280"/>
    </row>
    <row r="37" s="100" customFormat="1" ht="25.05" customHeight="1" spans="1:11">
      <c r="A37" s="125"/>
      <c r="B37" s="140"/>
      <c r="C37" s="127"/>
      <c r="D37" s="128"/>
      <c r="E37" s="247"/>
      <c r="F37" s="274" t="s">
        <v>38</v>
      </c>
      <c r="G37" s="275" t="s">
        <v>83</v>
      </c>
      <c r="H37" s="275"/>
      <c r="I37" s="275"/>
      <c r="J37" s="275"/>
      <c r="K37" s="187"/>
    </row>
    <row r="38" s="100" customFormat="1" ht="18" customHeight="1" spans="1:11">
      <c r="A38" s="110">
        <v>3</v>
      </c>
      <c r="B38" s="161">
        <v>8</v>
      </c>
      <c r="C38" s="218" t="s">
        <v>84</v>
      </c>
      <c r="D38" s="113" t="s">
        <v>23</v>
      </c>
      <c r="E38" s="220" t="s">
        <v>85</v>
      </c>
      <c r="F38" s="221" t="s">
        <v>86</v>
      </c>
      <c r="G38" s="222"/>
      <c r="H38" s="222"/>
      <c r="I38" s="222"/>
      <c r="J38" s="222"/>
      <c r="K38" s="185"/>
    </row>
    <row r="39" ht="18" customHeight="1" spans="1:11">
      <c r="A39" s="125"/>
      <c r="B39" s="140">
        <v>9</v>
      </c>
      <c r="C39" s="169" t="s">
        <v>76</v>
      </c>
      <c r="D39" s="128" t="s">
        <v>18</v>
      </c>
      <c r="E39" s="247" t="s">
        <v>77</v>
      </c>
      <c r="F39" s="233" t="s">
        <v>33</v>
      </c>
      <c r="G39" s="234"/>
      <c r="H39" s="234"/>
      <c r="I39" s="234"/>
      <c r="J39" s="234"/>
      <c r="K39" s="188"/>
    </row>
    <row r="40" ht="14.4" spans="2:2">
      <c r="B40" s="276"/>
    </row>
  </sheetData>
  <mergeCells count="68">
    <mergeCell ref="A1:K1"/>
    <mergeCell ref="F3:K3"/>
    <mergeCell ref="F4:K4"/>
    <mergeCell ref="F5:K5"/>
    <mergeCell ref="F6:K6"/>
    <mergeCell ref="F7:K7"/>
    <mergeCell ref="F8:K8"/>
    <mergeCell ref="F9:K9"/>
    <mergeCell ref="F10:K10"/>
    <mergeCell ref="G11:K11"/>
    <mergeCell ref="G12:K12"/>
    <mergeCell ref="F13:K13"/>
    <mergeCell ref="F14:K14"/>
    <mergeCell ref="G15:K15"/>
    <mergeCell ref="G16:K16"/>
    <mergeCell ref="E17:K17"/>
    <mergeCell ref="F18:K18"/>
    <mergeCell ref="F19:K19"/>
    <mergeCell ref="F20:K20"/>
    <mergeCell ref="F21:K21"/>
    <mergeCell ref="F22:K22"/>
    <mergeCell ref="F23:K23"/>
    <mergeCell ref="F24:K24"/>
    <mergeCell ref="G25:K25"/>
    <mergeCell ref="G26:K26"/>
    <mergeCell ref="F27:K27"/>
    <mergeCell ref="F28:K28"/>
    <mergeCell ref="G29:K29"/>
    <mergeCell ref="G30:K30"/>
    <mergeCell ref="F31:K31"/>
    <mergeCell ref="F32:K32"/>
    <mergeCell ref="F33:K33"/>
    <mergeCell ref="F34:K34"/>
    <mergeCell ref="F35:K35"/>
    <mergeCell ref="G36:K36"/>
    <mergeCell ref="G37:K37"/>
    <mergeCell ref="F38:K38"/>
    <mergeCell ref="F39:K39"/>
    <mergeCell ref="A4:A7"/>
    <mergeCell ref="A8:A13"/>
    <mergeCell ref="A14:A18"/>
    <mergeCell ref="A19:A20"/>
    <mergeCell ref="A21:A22"/>
    <mergeCell ref="A23:A24"/>
    <mergeCell ref="A25:A28"/>
    <mergeCell ref="A29:A31"/>
    <mergeCell ref="A34:A37"/>
    <mergeCell ref="A38:A39"/>
    <mergeCell ref="B11:B13"/>
    <mergeCell ref="B15:B17"/>
    <mergeCell ref="B25:B27"/>
    <mergeCell ref="B29:B31"/>
    <mergeCell ref="B36:B37"/>
    <mergeCell ref="C11:C13"/>
    <mergeCell ref="C15:C17"/>
    <mergeCell ref="C25:C27"/>
    <mergeCell ref="C29:C31"/>
    <mergeCell ref="C36:C37"/>
    <mergeCell ref="D11:D13"/>
    <mergeCell ref="D14:D18"/>
    <mergeCell ref="D25:D27"/>
    <mergeCell ref="D29:D31"/>
    <mergeCell ref="D36:D37"/>
    <mergeCell ref="E11:E13"/>
    <mergeCell ref="E15:E16"/>
    <mergeCell ref="E25:E27"/>
    <mergeCell ref="E29:E31"/>
    <mergeCell ref="E36:E37"/>
  </mergeCells>
  <pageMargins left="0.551181102362205" right="0.708661417322835" top="0.551181102362205" bottom="0.15748031496063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5" workbookViewId="0">
      <selection activeCell="D12" sqref="D12"/>
    </sheetView>
  </sheetViews>
  <sheetFormatPr defaultColWidth="9" defaultRowHeight="16.2" outlineLevelCol="7"/>
  <cols>
    <col min="1" max="1" width="4.66666666666667" style="49" customWidth="1"/>
    <col min="2" max="2" width="15.6666666666667" style="49" customWidth="1"/>
    <col min="3" max="3" width="16.1111111111111" style="49" customWidth="1"/>
    <col min="4" max="4" width="13.6666666666667" style="50" customWidth="1"/>
    <col min="5" max="5" width="42" style="49" customWidth="1"/>
    <col min="6" max="6" width="1.66666666666667" style="49" customWidth="1"/>
    <col min="7" max="16384" width="9" style="49"/>
  </cols>
  <sheetData>
    <row r="1" ht="30" spans="1:5">
      <c r="A1" s="51" t="s">
        <v>87</v>
      </c>
      <c r="B1" s="51"/>
      <c r="C1" s="51"/>
      <c r="D1" s="51"/>
      <c r="E1" s="51"/>
    </row>
    <row r="2" ht="19.95" customHeight="1" spans="1:5">
      <c r="A2" s="189" t="s">
        <v>88</v>
      </c>
      <c r="B2" s="190"/>
      <c r="C2" s="190"/>
      <c r="D2" s="190"/>
      <c r="E2" s="191"/>
    </row>
    <row r="3" ht="19.95" customHeight="1" spans="1:5">
      <c r="A3" s="55" t="s">
        <v>89</v>
      </c>
      <c r="B3" s="56"/>
      <c r="C3" s="57"/>
      <c r="D3" s="58">
        <v>403726</v>
      </c>
      <c r="E3" s="192"/>
    </row>
    <row r="4" ht="19.95" customHeight="1" spans="1:5">
      <c r="A4" s="60" t="s">
        <v>90</v>
      </c>
      <c r="B4" s="61"/>
      <c r="C4" s="62"/>
      <c r="D4" s="63">
        <v>75000</v>
      </c>
      <c r="E4" s="78" t="s">
        <v>91</v>
      </c>
    </row>
    <row r="5" ht="19.95" customHeight="1" spans="1:5">
      <c r="A5" s="80"/>
      <c r="B5" s="193"/>
      <c r="C5" s="81"/>
      <c r="D5" s="63">
        <v>36000</v>
      </c>
      <c r="E5" s="78" t="s">
        <v>92</v>
      </c>
    </row>
    <row r="6" ht="19.95" customHeight="1" spans="1:5">
      <c r="A6" s="75" t="s">
        <v>93</v>
      </c>
      <c r="B6" s="76"/>
      <c r="C6" s="77"/>
      <c r="D6" s="63">
        <v>18000</v>
      </c>
      <c r="E6" s="78" t="s">
        <v>94</v>
      </c>
    </row>
    <row r="7" ht="19.95" customHeight="1" spans="1:5">
      <c r="A7" s="60" t="s">
        <v>95</v>
      </c>
      <c r="B7" s="61"/>
      <c r="C7" s="62"/>
      <c r="D7" s="63">
        <v>42000</v>
      </c>
      <c r="E7" s="78" t="s">
        <v>96</v>
      </c>
    </row>
    <row r="8" ht="19.95" customHeight="1" spans="1:5">
      <c r="A8" s="60" t="s">
        <v>97</v>
      </c>
      <c r="B8" s="61"/>
      <c r="C8" s="62"/>
      <c r="D8" s="63">
        <v>42000</v>
      </c>
      <c r="E8" s="78" t="s">
        <v>96</v>
      </c>
    </row>
    <row r="9" ht="19.95" customHeight="1" spans="1:5">
      <c r="A9" s="60" t="s">
        <v>98</v>
      </c>
      <c r="B9" s="61"/>
      <c r="C9" s="62"/>
      <c r="D9" s="63">
        <v>12000</v>
      </c>
      <c r="E9" s="78" t="s">
        <v>99</v>
      </c>
    </row>
    <row r="10" ht="19.95" customHeight="1" spans="1:5">
      <c r="A10" s="75" t="s">
        <v>100</v>
      </c>
      <c r="B10" s="76"/>
      <c r="C10" s="77"/>
      <c r="D10" s="63">
        <v>50000</v>
      </c>
      <c r="E10" s="82" t="s">
        <v>101</v>
      </c>
    </row>
    <row r="11" ht="19.95" customHeight="1" spans="1:5">
      <c r="A11" s="194" t="s">
        <v>102</v>
      </c>
      <c r="B11" s="195"/>
      <c r="C11" s="196"/>
      <c r="D11" s="197">
        <v>120104</v>
      </c>
      <c r="E11" s="198" t="s">
        <v>103</v>
      </c>
    </row>
    <row r="12" ht="19.95" customHeight="1" spans="1:5">
      <c r="A12" s="199" t="s">
        <v>104</v>
      </c>
      <c r="B12" s="200"/>
      <c r="C12" s="201"/>
      <c r="D12" s="71">
        <f>SUM(D3:D11)</f>
        <v>798830</v>
      </c>
      <c r="E12" s="202">
        <f>SUM(D4:D11)</f>
        <v>395104</v>
      </c>
    </row>
    <row r="13" ht="19.95" customHeight="1" spans="1:5">
      <c r="A13" s="193"/>
      <c r="B13" s="193"/>
      <c r="C13" s="193"/>
      <c r="D13" s="73"/>
      <c r="E13" s="1"/>
    </row>
    <row r="14" ht="19.95" customHeight="1" spans="1:5">
      <c r="A14" s="203" t="s">
        <v>105</v>
      </c>
      <c r="B14" s="204"/>
      <c r="C14" s="204"/>
      <c r="D14" s="190"/>
      <c r="E14" s="205"/>
    </row>
    <row r="15" ht="19.95" customHeight="1" spans="1:5">
      <c r="A15" s="55" t="s">
        <v>106</v>
      </c>
      <c r="B15" s="56"/>
      <c r="C15" s="57"/>
      <c r="D15" s="58">
        <v>135000</v>
      </c>
      <c r="E15" s="74" t="s">
        <v>107</v>
      </c>
    </row>
    <row r="16" ht="19.95" customHeight="1" spans="1:5">
      <c r="A16" s="55" t="s">
        <v>108</v>
      </c>
      <c r="B16" s="56"/>
      <c r="C16" s="57"/>
      <c r="D16" s="58">
        <v>10000</v>
      </c>
      <c r="E16" s="74"/>
    </row>
    <row r="17" ht="19.95" customHeight="1" spans="1:5">
      <c r="A17" s="75" t="s">
        <v>109</v>
      </c>
      <c r="B17" s="76"/>
      <c r="C17" s="77"/>
      <c r="D17" s="63">
        <v>8400</v>
      </c>
      <c r="E17" s="78" t="s">
        <v>110</v>
      </c>
    </row>
    <row r="18" ht="19.95" customHeight="1" spans="1:5">
      <c r="A18" s="75" t="s">
        <v>111</v>
      </c>
      <c r="B18" s="76"/>
      <c r="C18" s="77"/>
      <c r="D18" s="63">
        <v>1100</v>
      </c>
      <c r="E18" s="78" t="s">
        <v>112</v>
      </c>
    </row>
    <row r="19" ht="19.95" customHeight="1" spans="1:5">
      <c r="A19" s="60" t="s">
        <v>113</v>
      </c>
      <c r="B19" s="62"/>
      <c r="C19" s="79" t="s">
        <v>114</v>
      </c>
      <c r="D19" s="63">
        <v>90080</v>
      </c>
      <c r="E19" s="78" t="s">
        <v>115</v>
      </c>
    </row>
    <row r="20" ht="19.95" customHeight="1" spans="1:5">
      <c r="A20" s="80"/>
      <c r="B20" s="81"/>
      <c r="C20" s="79" t="s">
        <v>116</v>
      </c>
      <c r="D20" s="63">
        <v>50654</v>
      </c>
      <c r="E20" s="78" t="s">
        <v>117</v>
      </c>
    </row>
    <row r="21" ht="19.95" customHeight="1" spans="1:5">
      <c r="A21" s="80"/>
      <c r="B21" s="81"/>
      <c r="C21" s="79" t="s">
        <v>118</v>
      </c>
      <c r="D21" s="63">
        <v>8437</v>
      </c>
      <c r="E21" s="78" t="s">
        <v>119</v>
      </c>
    </row>
    <row r="22" ht="19.95" customHeight="1" spans="1:5">
      <c r="A22" s="80"/>
      <c r="B22" s="81"/>
      <c r="C22" s="79" t="s">
        <v>120</v>
      </c>
      <c r="D22" s="63">
        <v>8866</v>
      </c>
      <c r="E22" s="82" t="s">
        <v>121</v>
      </c>
    </row>
    <row r="23" ht="19.95" customHeight="1" spans="1:5">
      <c r="A23" s="80"/>
      <c r="B23" s="81"/>
      <c r="C23" s="79" t="s">
        <v>122</v>
      </c>
      <c r="D23" s="63">
        <v>13970</v>
      </c>
      <c r="E23" s="78"/>
    </row>
    <row r="24" ht="19.95" customHeight="1" spans="1:8">
      <c r="A24" s="80"/>
      <c r="B24" s="81"/>
      <c r="C24" s="206" t="s">
        <v>123</v>
      </c>
      <c r="D24" s="63">
        <v>8000</v>
      </c>
      <c r="E24" s="78" t="s">
        <v>124</v>
      </c>
      <c r="H24" s="207"/>
    </row>
    <row r="25" ht="19.95" customHeight="1" spans="1:5">
      <c r="A25" s="80"/>
      <c r="B25" s="81"/>
      <c r="C25" s="206" t="s">
        <v>125</v>
      </c>
      <c r="D25" s="63">
        <v>10000</v>
      </c>
      <c r="E25" s="78" t="s">
        <v>126</v>
      </c>
    </row>
    <row r="26" ht="19.95" customHeight="1" spans="1:5">
      <c r="A26" s="55"/>
      <c r="B26" s="57"/>
      <c r="C26" s="79" t="s">
        <v>127</v>
      </c>
      <c r="D26" s="63">
        <v>6941</v>
      </c>
      <c r="E26" s="78" t="s">
        <v>128</v>
      </c>
    </row>
    <row r="27" ht="19.95" customHeight="1" spans="1:5">
      <c r="A27" s="75" t="s">
        <v>129</v>
      </c>
      <c r="B27" s="76"/>
      <c r="C27" s="79" t="s">
        <v>130</v>
      </c>
      <c r="D27" s="63">
        <v>6275</v>
      </c>
      <c r="E27" s="78" t="s">
        <v>131</v>
      </c>
    </row>
    <row r="28" ht="19.95" customHeight="1" spans="1:5">
      <c r="A28" s="208" t="s">
        <v>132</v>
      </c>
      <c r="B28" s="209"/>
      <c r="C28" s="210"/>
      <c r="D28" s="63">
        <v>25355</v>
      </c>
      <c r="E28" s="78" t="s">
        <v>133</v>
      </c>
    </row>
    <row r="29" ht="19.95" customHeight="1" spans="1:5">
      <c r="A29" s="211"/>
      <c r="B29" s="212"/>
      <c r="C29" s="213"/>
      <c r="D29" s="63">
        <v>8560</v>
      </c>
      <c r="E29" s="78" t="s">
        <v>134</v>
      </c>
    </row>
    <row r="30" ht="19.95" customHeight="1" spans="1:5">
      <c r="A30" s="89" t="s">
        <v>135</v>
      </c>
      <c r="B30" s="90"/>
      <c r="C30" s="91" t="s">
        <v>136</v>
      </c>
      <c r="D30" s="63">
        <v>8610</v>
      </c>
      <c r="E30" s="78" t="s">
        <v>137</v>
      </c>
    </row>
    <row r="31" ht="19.95" customHeight="1" spans="1:5">
      <c r="A31" s="60" t="s">
        <v>138</v>
      </c>
      <c r="B31" s="62"/>
      <c r="C31" s="79" t="s">
        <v>139</v>
      </c>
      <c r="D31" s="63">
        <v>39000</v>
      </c>
      <c r="E31" s="78" t="s">
        <v>140</v>
      </c>
    </row>
    <row r="32" ht="19.95" customHeight="1" spans="1:5">
      <c r="A32" s="80"/>
      <c r="B32" s="81"/>
      <c r="C32" s="79" t="s">
        <v>141</v>
      </c>
      <c r="D32" s="63">
        <v>12000</v>
      </c>
      <c r="E32" s="78" t="s">
        <v>142</v>
      </c>
    </row>
    <row r="33" ht="19.95" customHeight="1" spans="1:5">
      <c r="A33" s="55"/>
      <c r="B33" s="57"/>
      <c r="C33" s="79" t="s">
        <v>143</v>
      </c>
      <c r="D33" s="63">
        <v>10200</v>
      </c>
      <c r="E33" s="78" t="s">
        <v>144</v>
      </c>
    </row>
    <row r="34" ht="19.95" customHeight="1" spans="1:5">
      <c r="A34" s="75" t="s">
        <v>145</v>
      </c>
      <c r="B34" s="77"/>
      <c r="C34" s="79" t="s">
        <v>139</v>
      </c>
      <c r="D34" s="63">
        <v>3000</v>
      </c>
      <c r="E34" s="78" t="s">
        <v>146</v>
      </c>
    </row>
    <row r="35" ht="19.95" customHeight="1" spans="1:5">
      <c r="A35" s="89" t="s">
        <v>147</v>
      </c>
      <c r="B35" s="90"/>
      <c r="C35" s="91" t="s">
        <v>148</v>
      </c>
      <c r="D35" s="63">
        <v>18000</v>
      </c>
      <c r="E35" s="78" t="s">
        <v>149</v>
      </c>
    </row>
    <row r="36" ht="19.95" customHeight="1" spans="1:5">
      <c r="A36" s="208" t="s">
        <v>150</v>
      </c>
      <c r="B36" s="210"/>
      <c r="C36" s="91" t="s">
        <v>148</v>
      </c>
      <c r="D36" s="66">
        <v>2000</v>
      </c>
      <c r="E36" s="78" t="s">
        <v>151</v>
      </c>
    </row>
    <row r="37" ht="19.95" customHeight="1" spans="1:5">
      <c r="A37" s="92" t="s">
        <v>152</v>
      </c>
      <c r="B37" s="93"/>
      <c r="C37" s="93"/>
      <c r="D37" s="94">
        <f>+D12-E38</f>
        <v>314382</v>
      </c>
      <c r="E37" s="214"/>
    </row>
    <row r="38" ht="19.95" customHeight="1" spans="1:5">
      <c r="A38" s="68" t="s">
        <v>104</v>
      </c>
      <c r="B38" s="69"/>
      <c r="C38" s="70"/>
      <c r="D38" s="71">
        <f>SUM(D15:D37)</f>
        <v>798830</v>
      </c>
      <c r="E38" s="215">
        <f>SUM(D15:D36)</f>
        <v>484448</v>
      </c>
    </row>
    <row r="39" ht="19.95" customHeight="1" spans="2:5">
      <c r="B39" s="216" t="s">
        <v>153</v>
      </c>
      <c r="C39" s="216"/>
      <c r="D39" s="216"/>
      <c r="E39" s="216" t="s">
        <v>154</v>
      </c>
    </row>
    <row r="40" ht="19.95" customHeight="1" spans="2:5">
      <c r="B40" s="217" t="s">
        <v>155</v>
      </c>
      <c r="C40" s="217"/>
      <c r="D40" s="217"/>
      <c r="E40" s="217" t="s">
        <v>156</v>
      </c>
    </row>
    <row r="41" ht="19.95" customHeight="1" spans="2:5">
      <c r="B41" s="217" t="s">
        <v>157</v>
      </c>
      <c r="C41" s="217"/>
      <c r="D41" s="217"/>
      <c r="E41" s="217"/>
    </row>
  </sheetData>
  <mergeCells count="28">
    <mergeCell ref="A1:E1"/>
    <mergeCell ref="A2:E2"/>
    <mergeCell ref="A3:C3"/>
    <mergeCell ref="A6:C6"/>
    <mergeCell ref="A7:C7"/>
    <mergeCell ref="A8:C8"/>
    <mergeCell ref="A9:C9"/>
    <mergeCell ref="A10:C10"/>
    <mergeCell ref="A11:C11"/>
    <mergeCell ref="A12:C12"/>
    <mergeCell ref="A15:C15"/>
    <mergeCell ref="A16:C16"/>
    <mergeCell ref="A17:C17"/>
    <mergeCell ref="A18:C18"/>
    <mergeCell ref="A30:B30"/>
    <mergeCell ref="A34:B34"/>
    <mergeCell ref="A35:B35"/>
    <mergeCell ref="A36:B36"/>
    <mergeCell ref="A37:C37"/>
    <mergeCell ref="A38:C38"/>
    <mergeCell ref="B39:D39"/>
    <mergeCell ref="B40:D40"/>
    <mergeCell ref="B41:D41"/>
    <mergeCell ref="E40:E41"/>
    <mergeCell ref="A19:B26"/>
    <mergeCell ref="A28:C29"/>
    <mergeCell ref="A31:B33"/>
    <mergeCell ref="A4:C5"/>
  </mergeCells>
  <pageMargins left="0.905511811023622" right="0.118110236220472" top="0.551181102362205" bottom="0.15748031496063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E12" sqref="E12"/>
    </sheetView>
  </sheetViews>
  <sheetFormatPr defaultColWidth="9" defaultRowHeight="16.2" outlineLevelCol="5"/>
  <cols>
    <col min="1" max="1" width="4.66666666666667" style="101" customWidth="1"/>
    <col min="2" max="2" width="4.66666666666667" style="102" customWidth="1"/>
    <col min="3" max="3" width="29.6666666666667" style="103" customWidth="1"/>
    <col min="4" max="4" width="8.66666666666667" style="103" customWidth="1"/>
    <col min="5" max="5" width="22.6666666666667" style="103" customWidth="1"/>
    <col min="6" max="6" width="18.6666666666667" style="103" customWidth="1"/>
    <col min="7" max="16384" width="9" style="103"/>
  </cols>
  <sheetData>
    <row r="1" ht="30" spans="1:6">
      <c r="A1" s="3" t="s">
        <v>158</v>
      </c>
      <c r="B1" s="3"/>
      <c r="C1" s="3"/>
      <c r="D1" s="3"/>
      <c r="E1" s="3"/>
      <c r="F1" s="3"/>
    </row>
    <row r="3" s="100" customFormat="1" ht="22.95" customHeight="1" spans="1:6">
      <c r="A3" s="104" t="s">
        <v>11</v>
      </c>
      <c r="B3" s="105" t="s">
        <v>12</v>
      </c>
      <c r="C3" s="106" t="s">
        <v>13</v>
      </c>
      <c r="D3" s="107" t="s">
        <v>14</v>
      </c>
      <c r="E3" s="108" t="s">
        <v>15</v>
      </c>
      <c r="F3" s="109" t="s">
        <v>159</v>
      </c>
    </row>
    <row r="4" s="100" customFormat="1" ht="22.95" customHeight="1" spans="1:6">
      <c r="A4" s="110">
        <v>4</v>
      </c>
      <c r="B4" s="111">
        <v>5</v>
      </c>
      <c r="C4" s="112" t="s">
        <v>160</v>
      </c>
      <c r="D4" s="113" t="s">
        <v>18</v>
      </c>
      <c r="E4" s="114" t="s">
        <v>77</v>
      </c>
      <c r="F4" s="115"/>
    </row>
    <row r="5" s="100" customFormat="1" ht="22.95" customHeight="1" spans="1:6">
      <c r="A5" s="116"/>
      <c r="B5" s="117">
        <v>9</v>
      </c>
      <c r="C5" s="118" t="s">
        <v>161</v>
      </c>
      <c r="D5" s="119" t="s">
        <v>21</v>
      </c>
      <c r="E5" s="82" t="s">
        <v>162</v>
      </c>
      <c r="F5" s="120"/>
    </row>
    <row r="6" s="100" customFormat="1" ht="22.95" customHeight="1" spans="1:6">
      <c r="A6" s="116"/>
      <c r="B6" s="121">
        <v>18</v>
      </c>
      <c r="C6" s="122" t="s">
        <v>22</v>
      </c>
      <c r="D6" s="123" t="s">
        <v>23</v>
      </c>
      <c r="E6" s="67" t="s">
        <v>163</v>
      </c>
      <c r="F6" s="124"/>
    </row>
    <row r="7" s="100" customFormat="1" ht="22.95" customHeight="1" spans="1:6">
      <c r="A7" s="125"/>
      <c r="B7" s="126">
        <v>26</v>
      </c>
      <c r="C7" s="127" t="s">
        <v>164</v>
      </c>
      <c r="D7" s="128" t="s">
        <v>18</v>
      </c>
      <c r="E7" s="129" t="s">
        <v>165</v>
      </c>
      <c r="F7" s="130"/>
    </row>
    <row r="8" s="100" customFormat="1" ht="22.95" customHeight="1" spans="1:6">
      <c r="A8" s="110">
        <v>5</v>
      </c>
      <c r="B8" s="111">
        <v>3</v>
      </c>
      <c r="C8" s="131" t="s">
        <v>26</v>
      </c>
      <c r="D8" s="113" t="s">
        <v>21</v>
      </c>
      <c r="E8" s="114"/>
      <c r="F8" s="115"/>
    </row>
    <row r="9" s="100" customFormat="1" ht="22.95" customHeight="1" spans="1:6">
      <c r="A9" s="116"/>
      <c r="B9" s="132">
        <v>5</v>
      </c>
      <c r="C9" s="133" t="s">
        <v>166</v>
      </c>
      <c r="D9" s="134" t="s">
        <v>21</v>
      </c>
      <c r="E9" s="135" t="s">
        <v>167</v>
      </c>
      <c r="F9" s="136"/>
    </row>
    <row r="10" s="100" customFormat="1" ht="22.95" customHeight="1" spans="1:6">
      <c r="A10" s="116"/>
      <c r="B10" s="137">
        <v>6</v>
      </c>
      <c r="C10" s="138" t="s">
        <v>32</v>
      </c>
      <c r="D10" s="119" t="s">
        <v>18</v>
      </c>
      <c r="E10" s="85"/>
      <c r="F10" s="139"/>
    </row>
    <row r="11" s="100" customFormat="1" ht="22.95" customHeight="1" spans="1:6">
      <c r="A11" s="125"/>
      <c r="B11" s="140">
        <v>25</v>
      </c>
      <c r="C11" s="141" t="s">
        <v>168</v>
      </c>
      <c r="D11" s="128" t="s">
        <v>21</v>
      </c>
      <c r="E11" s="142" t="s">
        <v>169</v>
      </c>
      <c r="F11" s="143"/>
    </row>
    <row r="12" s="100" customFormat="1" ht="22.95" customHeight="1" spans="1:6">
      <c r="A12" s="110">
        <v>6</v>
      </c>
      <c r="B12" s="132">
        <v>7</v>
      </c>
      <c r="C12" s="144" t="s">
        <v>41</v>
      </c>
      <c r="D12" s="134" t="s">
        <v>18</v>
      </c>
      <c r="E12" s="135"/>
      <c r="F12" s="136" t="s">
        <v>170</v>
      </c>
    </row>
    <row r="13" s="100" customFormat="1" ht="22.95" customHeight="1" spans="1:6">
      <c r="A13" s="116"/>
      <c r="B13" s="145" t="s">
        <v>171</v>
      </c>
      <c r="C13" s="146" t="s">
        <v>172</v>
      </c>
      <c r="D13" s="123" t="s">
        <v>18</v>
      </c>
      <c r="E13" s="87" t="s">
        <v>173</v>
      </c>
      <c r="F13" s="147"/>
    </row>
    <row r="14" s="100" customFormat="1" ht="22.95" customHeight="1" spans="1:6">
      <c r="A14" s="116"/>
      <c r="B14" s="132"/>
      <c r="C14" s="148"/>
      <c r="D14" s="149"/>
      <c r="E14" s="150"/>
      <c r="F14" s="139"/>
    </row>
    <row r="15" s="100" customFormat="1" ht="22.95" customHeight="1" spans="1:6">
      <c r="A15" s="125"/>
      <c r="B15" s="151">
        <v>21</v>
      </c>
      <c r="C15" s="152" t="s">
        <v>174</v>
      </c>
      <c r="D15" s="153"/>
      <c r="E15" s="154"/>
      <c r="F15" s="155" t="s">
        <v>175</v>
      </c>
    </row>
    <row r="16" s="100" customFormat="1" ht="22.95" customHeight="1" spans="1:6">
      <c r="A16" s="156">
        <v>7</v>
      </c>
      <c r="B16" s="111">
        <v>5</v>
      </c>
      <c r="C16" s="112" t="s">
        <v>49</v>
      </c>
      <c r="D16" s="113" t="s">
        <v>23</v>
      </c>
      <c r="E16" s="114" t="s">
        <v>163</v>
      </c>
      <c r="F16" s="115"/>
    </row>
    <row r="17" ht="22.95" customHeight="1" spans="1:6">
      <c r="A17" s="157"/>
      <c r="B17" s="140">
        <v>21</v>
      </c>
      <c r="C17" s="158" t="s">
        <v>176</v>
      </c>
      <c r="D17" s="128" t="s">
        <v>21</v>
      </c>
      <c r="E17" s="159" t="s">
        <v>177</v>
      </c>
      <c r="F17" s="160"/>
    </row>
    <row r="18" ht="22.95" customHeight="1" spans="1:6">
      <c r="A18" s="156">
        <v>8</v>
      </c>
      <c r="B18" s="161" t="s">
        <v>178</v>
      </c>
      <c r="C18" s="162" t="s">
        <v>179</v>
      </c>
      <c r="D18" s="113" t="s">
        <v>180</v>
      </c>
      <c r="E18" s="163"/>
      <c r="F18" s="164"/>
    </row>
    <row r="19" ht="22.95" customHeight="1" spans="1:6">
      <c r="A19" s="165"/>
      <c r="B19" s="137">
        <v>27</v>
      </c>
      <c r="C19" s="138" t="s">
        <v>55</v>
      </c>
      <c r="D19" s="119" t="s">
        <v>21</v>
      </c>
      <c r="E19" s="85"/>
      <c r="F19" s="139"/>
    </row>
    <row r="20" ht="22.95" customHeight="1" spans="1:6">
      <c r="A20" s="166"/>
      <c r="B20" s="145">
        <v>28</v>
      </c>
      <c r="C20" s="167" t="s">
        <v>181</v>
      </c>
      <c r="D20" s="123" t="s">
        <v>182</v>
      </c>
      <c r="E20" s="87" t="s">
        <v>183</v>
      </c>
      <c r="F20" s="168"/>
    </row>
    <row r="21" ht="22.95" customHeight="1" spans="1:6">
      <c r="A21" s="157"/>
      <c r="B21" s="140" t="s">
        <v>184</v>
      </c>
      <c r="C21" s="169" t="s">
        <v>185</v>
      </c>
      <c r="D21" s="128" t="s">
        <v>71</v>
      </c>
      <c r="E21" s="142" t="s">
        <v>186</v>
      </c>
      <c r="F21" s="143"/>
    </row>
    <row r="22" ht="22.95" customHeight="1" spans="1:6">
      <c r="A22" s="110">
        <v>9</v>
      </c>
      <c r="B22" s="161">
        <v>15</v>
      </c>
      <c r="C22" s="170" t="s">
        <v>187</v>
      </c>
      <c r="D22" s="113" t="s">
        <v>21</v>
      </c>
      <c r="E22" s="171" t="s">
        <v>167</v>
      </c>
      <c r="F22" s="164"/>
    </row>
    <row r="23" s="100" customFormat="1" ht="22.95" customHeight="1" spans="1:6">
      <c r="A23" s="125"/>
      <c r="B23" s="140">
        <v>20</v>
      </c>
      <c r="C23" s="158" t="s">
        <v>57</v>
      </c>
      <c r="D23" s="128" t="s">
        <v>23</v>
      </c>
      <c r="E23" s="129" t="s">
        <v>163</v>
      </c>
      <c r="F23" s="130"/>
    </row>
    <row r="24" ht="22.95" customHeight="1" spans="1:6">
      <c r="A24" s="104">
        <v>10</v>
      </c>
      <c r="B24" s="105">
        <v>13</v>
      </c>
      <c r="C24" s="172" t="s">
        <v>188</v>
      </c>
      <c r="D24" s="173" t="s">
        <v>21</v>
      </c>
      <c r="E24" s="174" t="s">
        <v>177</v>
      </c>
      <c r="F24" s="175"/>
    </row>
    <row r="25" ht="22.95" customHeight="1" spans="1:6">
      <c r="A25" s="176">
        <v>11</v>
      </c>
      <c r="B25" s="132">
        <v>1</v>
      </c>
      <c r="C25" s="177" t="s">
        <v>63</v>
      </c>
      <c r="D25" s="134" t="s">
        <v>18</v>
      </c>
      <c r="E25" s="135"/>
      <c r="F25" s="136" t="s">
        <v>170</v>
      </c>
    </row>
    <row r="26" ht="22.95" customHeight="1" spans="1:6">
      <c r="A26" s="157"/>
      <c r="B26" s="140">
        <v>16</v>
      </c>
      <c r="C26" s="141" t="s">
        <v>189</v>
      </c>
      <c r="D26" s="128" t="s">
        <v>18</v>
      </c>
      <c r="E26" s="178"/>
      <c r="F26" s="179" t="s">
        <v>190</v>
      </c>
    </row>
    <row r="27" ht="22.95" customHeight="1" spans="1:6">
      <c r="A27" s="104">
        <v>12</v>
      </c>
      <c r="B27" s="105" t="s">
        <v>191</v>
      </c>
      <c r="C27" s="180" t="s">
        <v>70</v>
      </c>
      <c r="D27" s="173" t="s">
        <v>71</v>
      </c>
      <c r="E27" s="181" t="s">
        <v>192</v>
      </c>
      <c r="F27" s="182" t="s">
        <v>193</v>
      </c>
    </row>
    <row r="28" ht="22.95" customHeight="1" spans="1:6">
      <c r="A28" s="156">
        <v>1</v>
      </c>
      <c r="B28" s="161">
        <v>12</v>
      </c>
      <c r="C28" s="112" t="s">
        <v>176</v>
      </c>
      <c r="D28" s="113" t="s">
        <v>21</v>
      </c>
      <c r="E28" s="163" t="s">
        <v>177</v>
      </c>
      <c r="F28" s="164"/>
    </row>
    <row r="29" ht="22.95" customHeight="1" spans="1:6">
      <c r="A29" s="157"/>
      <c r="B29" s="140"/>
      <c r="C29" s="159" t="s">
        <v>194</v>
      </c>
      <c r="D29" s="128" t="s">
        <v>195</v>
      </c>
      <c r="E29" s="159" t="s">
        <v>183</v>
      </c>
      <c r="F29" s="160"/>
    </row>
    <row r="30" ht="22.95" customHeight="1" spans="1:6">
      <c r="A30" s="156">
        <v>2</v>
      </c>
      <c r="B30" s="161"/>
      <c r="C30" s="162" t="s">
        <v>196</v>
      </c>
      <c r="D30" s="113" t="s">
        <v>18</v>
      </c>
      <c r="E30" s="171"/>
      <c r="F30" s="164"/>
    </row>
    <row r="31" ht="22.95" customHeight="1" spans="1:6">
      <c r="A31" s="165"/>
      <c r="B31" s="117">
        <v>13</v>
      </c>
      <c r="C31" s="118" t="s">
        <v>78</v>
      </c>
      <c r="D31" s="119" t="s">
        <v>23</v>
      </c>
      <c r="E31" s="82" t="s">
        <v>163</v>
      </c>
      <c r="F31" s="120"/>
    </row>
    <row r="32" s="100" customFormat="1" ht="22.95" customHeight="1" spans="1:6">
      <c r="A32" s="157"/>
      <c r="B32" s="140" t="s">
        <v>42</v>
      </c>
      <c r="C32" s="169" t="s">
        <v>197</v>
      </c>
      <c r="D32" s="128" t="s">
        <v>21</v>
      </c>
      <c r="E32" s="142" t="s">
        <v>53</v>
      </c>
      <c r="F32" s="179"/>
    </row>
    <row r="33" s="100" customFormat="1" ht="22.95" customHeight="1" spans="1:6">
      <c r="A33" s="156">
        <v>3</v>
      </c>
      <c r="B33" s="111">
        <v>7</v>
      </c>
      <c r="C33" s="183" t="s">
        <v>84</v>
      </c>
      <c r="D33" s="113" t="s">
        <v>23</v>
      </c>
      <c r="E33" s="184" t="s">
        <v>85</v>
      </c>
      <c r="F33" s="185"/>
    </row>
    <row r="34" s="100" customFormat="1" ht="22.95" customHeight="1" spans="1:6">
      <c r="A34" s="157"/>
      <c r="B34" s="126" t="s">
        <v>198</v>
      </c>
      <c r="C34" s="186" t="s">
        <v>199</v>
      </c>
      <c r="D34" s="128" t="s">
        <v>182</v>
      </c>
      <c r="E34" s="187" t="s">
        <v>183</v>
      </c>
      <c r="F34" s="188"/>
    </row>
  </sheetData>
  <mergeCells count="15">
    <mergeCell ref="A1:F1"/>
    <mergeCell ref="A4:A7"/>
    <mergeCell ref="A8:A11"/>
    <mergeCell ref="A12:A15"/>
    <mergeCell ref="A16:A17"/>
    <mergeCell ref="A18:A21"/>
    <mergeCell ref="A22:A23"/>
    <mergeCell ref="A25:A26"/>
    <mergeCell ref="A28:A29"/>
    <mergeCell ref="A30:A32"/>
    <mergeCell ref="A33:A34"/>
    <mergeCell ref="B13:B14"/>
    <mergeCell ref="C13:C14"/>
    <mergeCell ref="D13:D15"/>
    <mergeCell ref="E13:E15"/>
  </mergeCells>
  <pageMargins left="0.551181102362205" right="0.708661417322835" top="0.748031496062992" bottom="0.354330708661417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2" workbookViewId="0">
      <selection activeCell="D27" sqref="D27"/>
    </sheetView>
  </sheetViews>
  <sheetFormatPr defaultColWidth="9" defaultRowHeight="16.2" outlineLevelCol="4"/>
  <cols>
    <col min="1" max="1" width="4.66666666666667" style="49" customWidth="1"/>
    <col min="2" max="2" width="15.6666666666667" style="49" customWidth="1"/>
    <col min="3" max="3" width="20.6666666666667" style="49" customWidth="1"/>
    <col min="4" max="4" width="13.6666666666667" style="50" customWidth="1"/>
    <col min="5" max="5" width="35.6666666666667" style="49" customWidth="1"/>
    <col min="6" max="6" width="1.66666666666667" style="49" customWidth="1"/>
    <col min="7" max="16384" width="9" style="49"/>
  </cols>
  <sheetData>
    <row r="1" ht="30" spans="1:5">
      <c r="A1" s="51" t="s">
        <v>200</v>
      </c>
      <c r="B1" s="51"/>
      <c r="C1" s="51"/>
      <c r="D1" s="51"/>
      <c r="E1" s="51"/>
    </row>
    <row r="2" ht="13.5" customHeight="1"/>
    <row r="3" ht="22.05" customHeight="1" spans="1:5">
      <c r="A3" s="52" t="s">
        <v>88</v>
      </c>
      <c r="B3" s="53"/>
      <c r="C3" s="53"/>
      <c r="D3" s="53"/>
      <c r="E3" s="54"/>
    </row>
    <row r="4" ht="22.05" customHeight="1" spans="1:5">
      <c r="A4" s="55" t="s">
        <v>89</v>
      </c>
      <c r="B4" s="56"/>
      <c r="C4" s="57"/>
      <c r="D4" s="58">
        <f>+'R６予算実績'!D37</f>
        <v>314382</v>
      </c>
      <c r="E4" s="59"/>
    </row>
    <row r="5" ht="22.05" customHeight="1" spans="1:5">
      <c r="A5" s="60" t="s">
        <v>201</v>
      </c>
      <c r="B5" s="61"/>
      <c r="C5" s="62"/>
      <c r="D5" s="63">
        <v>85000</v>
      </c>
      <c r="E5" s="64" t="s">
        <v>202</v>
      </c>
    </row>
    <row r="6" ht="22.05" customHeight="1" spans="1:5">
      <c r="A6" s="60" t="s">
        <v>203</v>
      </c>
      <c r="B6" s="61"/>
      <c r="C6" s="62"/>
      <c r="D6" s="63">
        <v>45000</v>
      </c>
      <c r="E6" s="64" t="s">
        <v>204</v>
      </c>
    </row>
    <row r="7" ht="22.05" customHeight="1" spans="1:5">
      <c r="A7" s="60" t="s">
        <v>205</v>
      </c>
      <c r="B7" s="61"/>
      <c r="C7" s="62"/>
      <c r="D7" s="63">
        <v>18000</v>
      </c>
      <c r="E7" s="64" t="s">
        <v>94</v>
      </c>
    </row>
    <row r="8" ht="22.05" customHeight="1" spans="1:5">
      <c r="A8" s="65" t="s">
        <v>206</v>
      </c>
      <c r="B8" s="61"/>
      <c r="C8" s="62"/>
      <c r="D8" s="63">
        <v>42000</v>
      </c>
      <c r="E8" s="64" t="s">
        <v>207</v>
      </c>
    </row>
    <row r="9" ht="22.05" customHeight="1" spans="1:5">
      <c r="A9" s="60" t="s">
        <v>97</v>
      </c>
      <c r="B9" s="61"/>
      <c r="C9" s="62"/>
      <c r="D9" s="63">
        <v>45000</v>
      </c>
      <c r="E9" s="64" t="s">
        <v>208</v>
      </c>
    </row>
    <row r="10" ht="22.05" customHeight="1" spans="1:5">
      <c r="A10" s="60" t="s">
        <v>209</v>
      </c>
      <c r="B10" s="61"/>
      <c r="C10" s="62"/>
      <c r="D10" s="63">
        <v>60000</v>
      </c>
      <c r="E10" s="64" t="s">
        <v>210</v>
      </c>
    </row>
    <row r="11" ht="22.05" customHeight="1" spans="1:5">
      <c r="A11" s="60" t="s">
        <v>132</v>
      </c>
      <c r="B11" s="61"/>
      <c r="C11" s="62"/>
      <c r="D11" s="66">
        <v>24000</v>
      </c>
      <c r="E11" s="64" t="s">
        <v>211</v>
      </c>
    </row>
    <row r="12" ht="22.05" customHeight="1" spans="1:5">
      <c r="A12" s="60" t="s">
        <v>212</v>
      </c>
      <c r="B12" s="61"/>
      <c r="C12" s="62"/>
      <c r="D12" s="66">
        <v>120000</v>
      </c>
      <c r="E12" s="67"/>
    </row>
    <row r="13" ht="22.05" customHeight="1" spans="1:5">
      <c r="A13" s="68" t="s">
        <v>104</v>
      </c>
      <c r="B13" s="69"/>
      <c r="C13" s="70"/>
      <c r="D13" s="71">
        <f>SUM(D4:D12)</f>
        <v>753382</v>
      </c>
      <c r="E13" s="72">
        <f>SUM(D5:D12)</f>
        <v>439000</v>
      </c>
    </row>
    <row r="14" ht="22.05" customHeight="1" spans="1:5">
      <c r="A14" s="1"/>
      <c r="B14" s="1"/>
      <c r="C14" s="1"/>
      <c r="D14" s="73"/>
      <c r="E14" s="1"/>
    </row>
    <row r="15" ht="22.05" customHeight="1" spans="1:5">
      <c r="A15" s="52" t="s">
        <v>105</v>
      </c>
      <c r="B15" s="53"/>
      <c r="C15" s="53"/>
      <c r="D15" s="53"/>
      <c r="E15" s="54"/>
    </row>
    <row r="16" ht="22.05" customHeight="1" spans="1:5">
      <c r="A16" s="55" t="s">
        <v>106</v>
      </c>
      <c r="B16" s="56"/>
      <c r="C16" s="57"/>
      <c r="D16" s="58">
        <v>145000</v>
      </c>
      <c r="E16" s="74" t="s">
        <v>213</v>
      </c>
    </row>
    <row r="17" ht="22.05" customHeight="1" spans="1:5">
      <c r="A17" s="55" t="s">
        <v>108</v>
      </c>
      <c r="B17" s="56"/>
      <c r="C17" s="57"/>
      <c r="D17" s="58">
        <v>10000</v>
      </c>
      <c r="E17" s="74"/>
    </row>
    <row r="18" ht="22.05" customHeight="1" spans="1:5">
      <c r="A18" s="75" t="s">
        <v>109</v>
      </c>
      <c r="B18" s="76"/>
      <c r="C18" s="77"/>
      <c r="D18" s="63">
        <v>8400</v>
      </c>
      <c r="E18" s="78" t="s">
        <v>214</v>
      </c>
    </row>
    <row r="19" ht="22.05" customHeight="1" spans="1:5">
      <c r="A19" s="75" t="s">
        <v>111</v>
      </c>
      <c r="B19" s="76"/>
      <c r="C19" s="77"/>
      <c r="D19" s="63">
        <v>9000</v>
      </c>
      <c r="E19" s="78" t="s">
        <v>215</v>
      </c>
    </row>
    <row r="20" ht="22.05" customHeight="1" spans="1:5">
      <c r="A20" s="60" t="s">
        <v>216</v>
      </c>
      <c r="B20" s="62"/>
      <c r="C20" s="79" t="s">
        <v>114</v>
      </c>
      <c r="D20" s="63">
        <v>80000</v>
      </c>
      <c r="E20" s="78" t="s">
        <v>217</v>
      </c>
    </row>
    <row r="21" ht="22.05" customHeight="1" spans="1:5">
      <c r="A21" s="80"/>
      <c r="B21" s="81"/>
      <c r="C21" s="79" t="s">
        <v>218</v>
      </c>
      <c r="D21" s="63">
        <v>45000</v>
      </c>
      <c r="E21" s="78" t="s">
        <v>219</v>
      </c>
    </row>
    <row r="22" ht="22.05" customHeight="1" spans="1:5">
      <c r="A22" s="80"/>
      <c r="B22" s="81"/>
      <c r="C22" s="79" t="s">
        <v>120</v>
      </c>
      <c r="D22" s="63">
        <v>9000</v>
      </c>
      <c r="E22" s="82" t="s">
        <v>220</v>
      </c>
    </row>
    <row r="23" ht="22.05" customHeight="1" spans="1:5">
      <c r="A23" s="80"/>
      <c r="B23" s="81"/>
      <c r="C23" s="79" t="s">
        <v>141</v>
      </c>
      <c r="D23" s="63">
        <v>24000</v>
      </c>
      <c r="E23" s="78" t="s">
        <v>221</v>
      </c>
    </row>
    <row r="24" ht="22.05" customHeight="1" spans="1:5">
      <c r="A24" s="80"/>
      <c r="B24" s="81"/>
      <c r="C24" s="79" t="s">
        <v>139</v>
      </c>
      <c r="D24" s="63">
        <v>8000</v>
      </c>
      <c r="E24" s="78" t="s">
        <v>222</v>
      </c>
    </row>
    <row r="25" ht="22.05" customHeight="1" spans="1:5">
      <c r="A25" s="83" t="s">
        <v>132</v>
      </c>
      <c r="B25" s="84"/>
      <c r="C25" s="85"/>
      <c r="D25" s="63">
        <v>10000</v>
      </c>
      <c r="E25" s="78" t="s">
        <v>223</v>
      </c>
    </row>
    <row r="26" ht="22.05" customHeight="1" spans="1:5">
      <c r="A26" s="83" t="s">
        <v>209</v>
      </c>
      <c r="B26" s="84"/>
      <c r="C26" s="85"/>
      <c r="D26" s="63">
        <v>5000</v>
      </c>
      <c r="E26" s="78" t="s">
        <v>116</v>
      </c>
    </row>
    <row r="27" ht="22.05" customHeight="1" spans="1:5">
      <c r="A27" s="86" t="s">
        <v>135</v>
      </c>
      <c r="B27" s="87"/>
      <c r="C27" s="79" t="s">
        <v>148</v>
      </c>
      <c r="D27" s="63">
        <v>5000</v>
      </c>
      <c r="E27" s="78" t="s">
        <v>224</v>
      </c>
    </row>
    <row r="28" ht="22.05" customHeight="1" spans="1:5">
      <c r="A28" s="60" t="s">
        <v>225</v>
      </c>
      <c r="B28" s="62"/>
      <c r="C28" s="79" t="s">
        <v>139</v>
      </c>
      <c r="D28" s="63">
        <v>32000</v>
      </c>
      <c r="E28" s="78" t="s">
        <v>226</v>
      </c>
    </row>
    <row r="29" ht="22.05" customHeight="1" spans="1:5">
      <c r="A29" s="55"/>
      <c r="B29" s="57"/>
      <c r="C29" s="79" t="s">
        <v>141</v>
      </c>
      <c r="D29" s="63">
        <v>20000</v>
      </c>
      <c r="E29" s="78" t="s">
        <v>227</v>
      </c>
    </row>
    <row r="30" ht="22.05" customHeight="1" spans="1:5">
      <c r="A30" s="60" t="s">
        <v>228</v>
      </c>
      <c r="B30" s="62"/>
      <c r="C30" s="79" t="s">
        <v>139</v>
      </c>
      <c r="D30" s="63">
        <v>4000</v>
      </c>
      <c r="E30" s="88" t="s">
        <v>229</v>
      </c>
    </row>
    <row r="31" ht="22.05" customHeight="1" spans="1:5">
      <c r="A31" s="55"/>
      <c r="B31" s="57"/>
      <c r="C31" s="79" t="s">
        <v>141</v>
      </c>
      <c r="D31" s="63">
        <v>6000</v>
      </c>
      <c r="E31" s="88" t="s">
        <v>230</v>
      </c>
    </row>
    <row r="32" ht="22.05" customHeight="1" spans="1:5">
      <c r="A32" s="89" t="s">
        <v>231</v>
      </c>
      <c r="B32" s="90"/>
      <c r="C32" s="91" t="s">
        <v>136</v>
      </c>
      <c r="D32" s="63">
        <v>14000</v>
      </c>
      <c r="E32" s="88" t="s">
        <v>232</v>
      </c>
    </row>
    <row r="33" ht="22.05" customHeight="1" spans="1:5">
      <c r="A33" s="89" t="s">
        <v>233</v>
      </c>
      <c r="B33" s="90"/>
      <c r="C33" s="91"/>
      <c r="D33" s="63">
        <v>20000</v>
      </c>
      <c r="E33" s="88" t="s">
        <v>234</v>
      </c>
    </row>
    <row r="34" ht="22.05" customHeight="1" spans="1:5">
      <c r="A34" s="92" t="s">
        <v>152</v>
      </c>
      <c r="B34" s="93"/>
      <c r="C34" s="93"/>
      <c r="D34" s="94">
        <f>+D13-E34</f>
        <v>298982</v>
      </c>
      <c r="E34" s="95">
        <f>SUM(D16:D33)</f>
        <v>454400</v>
      </c>
    </row>
    <row r="35" ht="22.05" customHeight="1" spans="1:5">
      <c r="A35" s="96" t="s">
        <v>104</v>
      </c>
      <c r="B35" s="97"/>
      <c r="C35" s="98"/>
      <c r="D35" s="71">
        <f>SUM(D16:D34)</f>
        <v>753382</v>
      </c>
      <c r="E35" s="99"/>
    </row>
  </sheetData>
  <mergeCells count="27">
    <mergeCell ref="A1:E1"/>
    <mergeCell ref="A3:E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5:E15"/>
    <mergeCell ref="A16:C16"/>
    <mergeCell ref="A17:C17"/>
    <mergeCell ref="A18:C18"/>
    <mergeCell ref="A19:C19"/>
    <mergeCell ref="A25:C25"/>
    <mergeCell ref="A26:C26"/>
    <mergeCell ref="A27:B27"/>
    <mergeCell ref="A32:B32"/>
    <mergeCell ref="A33:B33"/>
    <mergeCell ref="A34:C34"/>
    <mergeCell ref="A35:C35"/>
    <mergeCell ref="A28:B29"/>
    <mergeCell ref="A30:B31"/>
    <mergeCell ref="A20:B24"/>
  </mergeCells>
  <pageMargins left="0.905511811023622" right="0.118110236220472" top="0.551181102362205" bottom="0.354330708661417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4" workbookViewId="0">
      <selection activeCell="E15" sqref="E15:F15"/>
    </sheetView>
  </sheetViews>
  <sheetFormatPr defaultColWidth="9" defaultRowHeight="19.2" outlineLevelCol="5"/>
  <cols>
    <col min="1" max="1" width="3.66666666666667" style="1" customWidth="1"/>
    <col min="2" max="2" width="20.6666666666667" style="2" customWidth="1"/>
    <col min="3" max="3" width="3.66666666666667" style="2" customWidth="1"/>
    <col min="4" max="5" width="18.6666666666667" style="1" customWidth="1"/>
    <col min="6" max="6" width="23.6666666666667" style="1" customWidth="1"/>
    <col min="7" max="7" width="1.66666666666667" style="1" customWidth="1"/>
    <col min="8" max="16384" width="9" style="1"/>
  </cols>
  <sheetData>
    <row r="1" ht="36" customHeight="1" spans="1:6">
      <c r="A1" s="3" t="s">
        <v>235</v>
      </c>
      <c r="B1" s="3"/>
      <c r="C1" s="3"/>
      <c r="D1" s="3"/>
      <c r="E1" s="3"/>
      <c r="F1" s="3"/>
    </row>
    <row r="2" ht="13.5" customHeight="1"/>
    <row r="3" ht="30" customHeight="1" spans="1:6">
      <c r="A3" s="4" t="s">
        <v>236</v>
      </c>
      <c r="B3" s="5"/>
      <c r="C3" s="6"/>
      <c r="D3" s="7" t="s">
        <v>237</v>
      </c>
      <c r="E3" s="8" t="s">
        <v>238</v>
      </c>
      <c r="F3" s="9"/>
    </row>
    <row r="4" ht="30" customHeight="1" spans="1:6">
      <c r="A4" s="10"/>
      <c r="B4" s="2" t="s">
        <v>239</v>
      </c>
      <c r="C4" s="11"/>
      <c r="D4" s="12" t="s">
        <v>240</v>
      </c>
      <c r="E4" s="13" t="s">
        <v>241</v>
      </c>
      <c r="F4" s="14"/>
    </row>
    <row r="5" ht="30" customHeight="1" spans="1:6">
      <c r="A5" s="10"/>
      <c r="C5" s="11"/>
      <c r="D5" s="15"/>
      <c r="E5" s="16"/>
      <c r="F5" s="17"/>
    </row>
    <row r="6" ht="30" customHeight="1" spans="1:6">
      <c r="A6" s="18"/>
      <c r="B6" s="19" t="s">
        <v>242</v>
      </c>
      <c r="C6" s="20"/>
      <c r="D6" s="21" t="s">
        <v>243</v>
      </c>
      <c r="E6" s="22" t="s">
        <v>244</v>
      </c>
      <c r="F6" s="23"/>
    </row>
    <row r="7" ht="30" customHeight="1" spans="1:6">
      <c r="A7" s="24"/>
      <c r="B7" s="19"/>
      <c r="C7" s="25"/>
      <c r="D7" s="21"/>
      <c r="E7" s="16" t="s">
        <v>245</v>
      </c>
      <c r="F7" s="17"/>
    </row>
    <row r="8" ht="30" customHeight="1" spans="1:6">
      <c r="A8" s="18"/>
      <c r="B8" s="26" t="s">
        <v>246</v>
      </c>
      <c r="C8" s="20"/>
      <c r="D8" s="27" t="s">
        <v>247</v>
      </c>
      <c r="E8" s="22" t="s">
        <v>248</v>
      </c>
      <c r="F8" s="23"/>
    </row>
    <row r="9" ht="30" customHeight="1" spans="1:6">
      <c r="A9" s="24"/>
      <c r="B9" s="28"/>
      <c r="C9" s="25"/>
      <c r="D9" s="21"/>
      <c r="E9" s="16" t="s">
        <v>249</v>
      </c>
      <c r="F9" s="17"/>
    </row>
    <row r="10" ht="30" customHeight="1" spans="1:6">
      <c r="A10" s="10"/>
      <c r="C10" s="11"/>
      <c r="D10" s="29" t="s">
        <v>250</v>
      </c>
      <c r="E10" s="13" t="s">
        <v>251</v>
      </c>
      <c r="F10" s="14"/>
    </row>
    <row r="11" ht="30" customHeight="1" spans="1:6">
      <c r="A11" s="18"/>
      <c r="B11" s="19" t="s">
        <v>252</v>
      </c>
      <c r="C11" s="20"/>
      <c r="D11" s="27" t="s">
        <v>253</v>
      </c>
      <c r="E11" s="30" t="s">
        <v>254</v>
      </c>
      <c r="F11" s="31"/>
    </row>
    <row r="12" ht="30" customHeight="1" spans="1:6">
      <c r="A12" s="10"/>
      <c r="B12" s="19"/>
      <c r="C12" s="11"/>
      <c r="D12" s="27"/>
      <c r="E12" s="32"/>
      <c r="F12" s="33"/>
    </row>
    <row r="13" ht="30" customHeight="1" spans="1:6">
      <c r="A13" s="24"/>
      <c r="B13" s="19"/>
      <c r="C13" s="25"/>
      <c r="D13" s="27"/>
      <c r="E13" s="16" t="s">
        <v>255</v>
      </c>
      <c r="F13" s="17"/>
    </row>
    <row r="14" ht="30" customHeight="1" spans="1:6">
      <c r="A14" s="18"/>
      <c r="B14" s="19" t="s">
        <v>256</v>
      </c>
      <c r="C14" s="20"/>
      <c r="D14" s="34" t="s">
        <v>257</v>
      </c>
      <c r="E14" s="30" t="s">
        <v>258</v>
      </c>
      <c r="F14" s="31"/>
    </row>
    <row r="15" ht="30" customHeight="1" spans="1:6">
      <c r="A15" s="24"/>
      <c r="B15" s="19"/>
      <c r="C15" s="25"/>
      <c r="D15" s="15"/>
      <c r="E15" s="35" t="s">
        <v>259</v>
      </c>
      <c r="F15" s="36"/>
    </row>
    <row r="16" ht="30" customHeight="1" spans="1:6">
      <c r="A16" s="18"/>
      <c r="B16" s="19" t="s">
        <v>260</v>
      </c>
      <c r="C16" s="20"/>
      <c r="D16" s="34" t="s">
        <v>261</v>
      </c>
      <c r="E16" s="22" t="s">
        <v>262</v>
      </c>
      <c r="F16" s="23"/>
    </row>
    <row r="17" ht="30" customHeight="1" spans="1:6">
      <c r="A17" s="24"/>
      <c r="B17" s="19"/>
      <c r="C17" s="25"/>
      <c r="D17" s="37"/>
      <c r="E17" s="16"/>
      <c r="F17" s="17"/>
    </row>
    <row r="18" ht="30" customHeight="1" spans="1:6">
      <c r="A18" s="18"/>
      <c r="B18" s="19" t="s">
        <v>263</v>
      </c>
      <c r="C18" s="20"/>
      <c r="D18" s="34" t="s">
        <v>264</v>
      </c>
      <c r="E18" s="38" t="s">
        <v>265</v>
      </c>
      <c r="F18" s="39" t="s">
        <v>266</v>
      </c>
    </row>
    <row r="19" ht="30" customHeight="1" spans="1:6">
      <c r="A19" s="24"/>
      <c r="B19" s="19"/>
      <c r="C19" s="25"/>
      <c r="D19" s="15"/>
      <c r="E19" s="38"/>
      <c r="F19" s="39"/>
    </row>
    <row r="20" ht="30" customHeight="1" spans="1:6">
      <c r="A20" s="18"/>
      <c r="B20" s="19" t="s">
        <v>267</v>
      </c>
      <c r="C20" s="20"/>
      <c r="D20" s="34" t="s">
        <v>268</v>
      </c>
      <c r="E20" s="38"/>
      <c r="F20" s="39"/>
    </row>
    <row r="21" ht="30" customHeight="1" spans="1:6">
      <c r="A21" s="24"/>
      <c r="B21" s="19"/>
      <c r="C21" s="25"/>
      <c r="D21" s="15"/>
      <c r="E21" s="38"/>
      <c r="F21" s="39"/>
    </row>
    <row r="22" ht="30" customHeight="1" spans="1:6">
      <c r="A22" s="18"/>
      <c r="B22" s="19" t="s">
        <v>269</v>
      </c>
      <c r="C22" s="20"/>
      <c r="D22" s="27" t="s">
        <v>270</v>
      </c>
      <c r="E22" s="27" t="s">
        <v>271</v>
      </c>
      <c r="F22" s="40" t="s">
        <v>272</v>
      </c>
    </row>
    <row r="23" ht="30" customHeight="1" spans="1:6">
      <c r="A23" s="24"/>
      <c r="B23" s="19"/>
      <c r="C23" s="25"/>
      <c r="D23" s="21"/>
      <c r="E23" s="21"/>
      <c r="F23" s="40"/>
    </row>
    <row r="24" ht="30" customHeight="1" spans="1:6">
      <c r="A24" s="18"/>
      <c r="B24" s="19" t="s">
        <v>273</v>
      </c>
      <c r="C24" s="20"/>
      <c r="D24" s="21" t="s">
        <v>274</v>
      </c>
      <c r="E24" s="21"/>
      <c r="F24" s="39"/>
    </row>
    <row r="25" ht="30" customHeight="1" spans="1:6">
      <c r="A25" s="24"/>
      <c r="B25" s="19"/>
      <c r="C25" s="25"/>
      <c r="D25" s="21"/>
      <c r="E25" s="21"/>
      <c r="F25" s="39"/>
    </row>
    <row r="26" ht="30" customHeight="1" spans="1:6">
      <c r="A26" s="18"/>
      <c r="B26" s="19" t="s">
        <v>275</v>
      </c>
      <c r="C26" s="20"/>
      <c r="D26" s="27" t="s">
        <v>276</v>
      </c>
      <c r="E26" s="41" t="s">
        <v>277</v>
      </c>
      <c r="F26" s="42"/>
    </row>
    <row r="27" ht="30" customHeight="1" spans="1:6">
      <c r="A27" s="43"/>
      <c r="B27" s="44"/>
      <c r="C27" s="45"/>
      <c r="D27" s="46"/>
      <c r="E27" s="47"/>
      <c r="F27" s="48"/>
    </row>
    <row r="28" ht="30" customHeight="1"/>
    <row r="29" ht="30" customHeight="1"/>
    <row r="30" ht="30" customHeight="1"/>
    <row r="31" ht="30" customHeight="1"/>
    <row r="32" ht="30" customHeight="1"/>
  </sheetData>
  <mergeCells count="64">
    <mergeCell ref="A1:F1"/>
    <mergeCell ref="A3:C3"/>
    <mergeCell ref="E3:F3"/>
    <mergeCell ref="E6:F6"/>
    <mergeCell ref="E7:F7"/>
    <mergeCell ref="E8:F8"/>
    <mergeCell ref="E9:F9"/>
    <mergeCell ref="E13:F13"/>
    <mergeCell ref="E14:F14"/>
    <mergeCell ref="E15:F15"/>
    <mergeCell ref="A4:A5"/>
    <mergeCell ref="A6:A7"/>
    <mergeCell ref="A8:A9"/>
    <mergeCell ref="A11:A13"/>
    <mergeCell ref="A14:A15"/>
    <mergeCell ref="A16:A17"/>
    <mergeCell ref="A18:A19"/>
    <mergeCell ref="A20:A21"/>
    <mergeCell ref="A22:A23"/>
    <mergeCell ref="A24:A25"/>
    <mergeCell ref="A26:A27"/>
    <mergeCell ref="B4:B5"/>
    <mergeCell ref="B6:B7"/>
    <mergeCell ref="B8:B9"/>
    <mergeCell ref="B11:B13"/>
    <mergeCell ref="B14:B15"/>
    <mergeCell ref="B16:B17"/>
    <mergeCell ref="B18:B19"/>
    <mergeCell ref="B20:B21"/>
    <mergeCell ref="B22:B23"/>
    <mergeCell ref="B24:B25"/>
    <mergeCell ref="B26:B27"/>
    <mergeCell ref="C4:C5"/>
    <mergeCell ref="C6:C7"/>
    <mergeCell ref="C8:C9"/>
    <mergeCell ref="C11:C13"/>
    <mergeCell ref="C14:C15"/>
    <mergeCell ref="C16:C17"/>
    <mergeCell ref="C18:C19"/>
    <mergeCell ref="C20:C21"/>
    <mergeCell ref="C22:C23"/>
    <mergeCell ref="C24:C25"/>
    <mergeCell ref="C26:C27"/>
    <mergeCell ref="D4:D5"/>
    <mergeCell ref="D6:D7"/>
    <mergeCell ref="D8:D9"/>
    <mergeCell ref="D11:D13"/>
    <mergeCell ref="D14:D15"/>
    <mergeCell ref="D16:D17"/>
    <mergeCell ref="D18:D19"/>
    <mergeCell ref="D20:D21"/>
    <mergeCell ref="D22:D23"/>
    <mergeCell ref="D24:D25"/>
    <mergeCell ref="D26:D27"/>
    <mergeCell ref="E18:E21"/>
    <mergeCell ref="E22:E25"/>
    <mergeCell ref="F18:F19"/>
    <mergeCell ref="F20:F21"/>
    <mergeCell ref="F22:F23"/>
    <mergeCell ref="F24:F25"/>
    <mergeCell ref="E26:F27"/>
    <mergeCell ref="E16:F17"/>
    <mergeCell ref="E4:F5"/>
    <mergeCell ref="E11:F12"/>
  </mergeCells>
  <pageMargins left="0.551181102362205" right="0.708661417322835" top="0.748031496062992" bottom="0.354330708661417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3.2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表紙</vt:lpstr>
      <vt:lpstr>R６事業報告</vt:lpstr>
      <vt:lpstr>R６予算実績</vt:lpstr>
      <vt:lpstr>R７事業計画</vt:lpstr>
      <vt:lpstr>R７予算（案）</vt:lpstr>
      <vt:lpstr>役員役割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akyoji</dc:creator>
  <cp:lastModifiedBy>User</cp:lastModifiedBy>
  <dcterms:created xsi:type="dcterms:W3CDTF">2017-02-20T12:30:00Z</dcterms:created>
  <cp:lastPrinted>2025-04-01T12:36:00Z</cp:lastPrinted>
  <dcterms:modified xsi:type="dcterms:W3CDTF">2025-04-11T03:10:52Z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